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ebanpdlr\Documents\Esteban Laboratorio\Proyectos\Leviathan\Opendata2016\datasets\Resultados\Guatemala\"/>
    </mc:Choice>
  </mc:AlternateContent>
  <bookViews>
    <workbookView xWindow="0" yWindow="0" windowWidth="20490" windowHeight="8115"/>
  </bookViews>
  <sheets>
    <sheet name="Guatemala Tasa mil hab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3" i="1" l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AY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C2" i="1"/>
  <c r="AQ4" i="1"/>
  <c r="AR4" i="1"/>
  <c r="AS4" i="1"/>
  <c r="AT4" i="1"/>
  <c r="AU4" i="1"/>
  <c r="AV4" i="1"/>
  <c r="AW4" i="1"/>
  <c r="AX4" i="1"/>
  <c r="AQ5" i="1"/>
  <c r="AR5" i="1"/>
  <c r="AS5" i="1"/>
  <c r="AT5" i="1"/>
  <c r="AU5" i="1"/>
  <c r="AV5" i="1"/>
  <c r="AW5" i="1"/>
  <c r="AX5" i="1"/>
  <c r="AQ6" i="1"/>
  <c r="AR6" i="1"/>
  <c r="AS6" i="1"/>
  <c r="AT6" i="1"/>
  <c r="AU6" i="1"/>
  <c r="AV6" i="1"/>
  <c r="AW6" i="1"/>
  <c r="AX6" i="1"/>
  <c r="AQ7" i="1"/>
  <c r="AR7" i="1"/>
  <c r="AS7" i="1"/>
  <c r="AT7" i="1"/>
  <c r="AU7" i="1"/>
  <c r="AV7" i="1"/>
  <c r="AW7" i="1"/>
  <c r="AX7" i="1"/>
  <c r="AQ8" i="1"/>
  <c r="AR8" i="1"/>
  <c r="AS8" i="1"/>
  <c r="AT8" i="1"/>
  <c r="AU8" i="1"/>
  <c r="AV8" i="1"/>
  <c r="AW8" i="1"/>
  <c r="AX8" i="1"/>
  <c r="AQ9" i="1"/>
  <c r="AR9" i="1"/>
  <c r="AS9" i="1"/>
  <c r="AT9" i="1"/>
  <c r="AU9" i="1"/>
  <c r="AV9" i="1"/>
  <c r="AW9" i="1"/>
  <c r="AX9" i="1"/>
  <c r="AQ10" i="1"/>
  <c r="AR10" i="1"/>
  <c r="AS10" i="1"/>
  <c r="AT10" i="1"/>
  <c r="AU10" i="1"/>
  <c r="AV10" i="1"/>
  <c r="AW10" i="1"/>
  <c r="AX10" i="1"/>
  <c r="AQ11" i="1"/>
  <c r="AR11" i="1"/>
  <c r="AS11" i="1"/>
  <c r="AT11" i="1"/>
  <c r="AU11" i="1"/>
  <c r="AV11" i="1"/>
  <c r="AW11" i="1"/>
  <c r="AX11" i="1"/>
  <c r="AQ12" i="1"/>
  <c r="AR12" i="1"/>
  <c r="AS12" i="1"/>
  <c r="AT12" i="1"/>
  <c r="AU12" i="1"/>
  <c r="AV12" i="1"/>
  <c r="AW12" i="1"/>
  <c r="AX12" i="1"/>
  <c r="AQ13" i="1"/>
  <c r="AR13" i="1"/>
  <c r="AS13" i="1"/>
  <c r="AT13" i="1"/>
  <c r="AU13" i="1"/>
  <c r="AV13" i="1"/>
  <c r="AW13" i="1"/>
  <c r="AX13" i="1"/>
  <c r="AQ14" i="1"/>
  <c r="AR14" i="1"/>
  <c r="AS14" i="1"/>
  <c r="AT14" i="1"/>
  <c r="AU14" i="1"/>
  <c r="AV14" i="1"/>
  <c r="AW14" i="1"/>
  <c r="AX14" i="1"/>
  <c r="AQ15" i="1"/>
  <c r="AR15" i="1"/>
  <c r="AS15" i="1"/>
  <c r="AT15" i="1"/>
  <c r="AU15" i="1"/>
  <c r="AV15" i="1"/>
  <c r="AW15" i="1"/>
  <c r="AX15" i="1"/>
  <c r="AQ16" i="1"/>
  <c r="AR16" i="1"/>
  <c r="AS16" i="1"/>
  <c r="AT16" i="1"/>
  <c r="AU16" i="1"/>
  <c r="AV16" i="1"/>
  <c r="AW16" i="1"/>
  <c r="AX16" i="1"/>
  <c r="AQ17" i="1"/>
  <c r="AR17" i="1"/>
  <c r="AS17" i="1"/>
  <c r="AT17" i="1"/>
  <c r="AU17" i="1"/>
  <c r="AV17" i="1"/>
  <c r="AW17" i="1"/>
  <c r="AX17" i="1"/>
  <c r="AQ18" i="1"/>
  <c r="AR18" i="1"/>
  <c r="AS18" i="1"/>
  <c r="AT18" i="1"/>
  <c r="AU18" i="1"/>
  <c r="AV18" i="1"/>
  <c r="AW18" i="1"/>
  <c r="AX18" i="1"/>
  <c r="AQ19" i="1"/>
  <c r="AR19" i="1"/>
  <c r="AS19" i="1"/>
  <c r="AT19" i="1"/>
  <c r="AU19" i="1"/>
  <c r="AV19" i="1"/>
  <c r="AW19" i="1"/>
  <c r="AX19" i="1"/>
  <c r="AQ20" i="1"/>
  <c r="AR20" i="1"/>
  <c r="AS20" i="1"/>
  <c r="AT20" i="1"/>
  <c r="AU20" i="1"/>
  <c r="AV20" i="1"/>
  <c r="AW20" i="1"/>
  <c r="AX20" i="1"/>
  <c r="AQ21" i="1"/>
  <c r="AR21" i="1"/>
  <c r="AS21" i="1"/>
  <c r="AT21" i="1"/>
  <c r="AU21" i="1"/>
  <c r="AV21" i="1"/>
  <c r="AW21" i="1"/>
  <c r="AX21" i="1"/>
  <c r="AQ22" i="1"/>
  <c r="AR22" i="1"/>
  <c r="AS22" i="1"/>
  <c r="AT22" i="1"/>
  <c r="AU22" i="1"/>
  <c r="AV22" i="1"/>
  <c r="AW22" i="1"/>
  <c r="AX22" i="1"/>
  <c r="AQ23" i="1"/>
  <c r="AR23" i="1"/>
  <c r="AS23" i="1"/>
  <c r="AT23" i="1"/>
  <c r="AU23" i="1"/>
  <c r="AV23" i="1"/>
  <c r="AW23" i="1"/>
  <c r="AX23" i="1"/>
  <c r="AQ24" i="1"/>
  <c r="AR24" i="1"/>
  <c r="AS24" i="1"/>
  <c r="AT24" i="1"/>
  <c r="AU24" i="1"/>
  <c r="AV24" i="1"/>
  <c r="AW24" i="1"/>
  <c r="AX24" i="1"/>
  <c r="AR3" i="1"/>
  <c r="AS3" i="1"/>
  <c r="AT3" i="1"/>
  <c r="AU3" i="1"/>
  <c r="AV3" i="1"/>
  <c r="AW3" i="1"/>
  <c r="AX3" i="1"/>
  <c r="AQ3" i="1"/>
</calcChain>
</file>

<file path=xl/sharedStrings.xml><?xml version="1.0" encoding="utf-8"?>
<sst xmlns="http://schemas.openxmlformats.org/spreadsheetml/2006/main" count="120" uniqueCount="120">
  <si>
    <t>Departamentos</t>
  </si>
  <si>
    <t>Alta Verapaz</t>
  </si>
  <si>
    <t>Baja Verapaz</t>
  </si>
  <si>
    <t>Chimaltenango</t>
  </si>
  <si>
    <t>Chiquimula</t>
  </si>
  <si>
    <t>El Progreso</t>
  </si>
  <si>
    <t>Escuintla</t>
  </si>
  <si>
    <t>Guatemala</t>
  </si>
  <si>
    <t>Huehuetenango</t>
  </si>
  <si>
    <t>Izabal</t>
  </si>
  <si>
    <t>Jalapa</t>
  </si>
  <si>
    <t>Jutiapa</t>
  </si>
  <si>
    <t>Quetzaltenango</t>
  </si>
  <si>
    <t>Retalhuleu</t>
  </si>
  <si>
    <t>San Marcos</t>
  </si>
  <si>
    <t>Santa Rosa</t>
  </si>
  <si>
    <t>Zacapa</t>
  </si>
  <si>
    <t>Code</t>
  </si>
  <si>
    <t>GT.AV</t>
  </si>
  <si>
    <t>GT.BV</t>
  </si>
  <si>
    <t>GT.CM</t>
  </si>
  <si>
    <t>GT.CQ</t>
  </si>
  <si>
    <t>GT.PR</t>
  </si>
  <si>
    <t>GT.ES</t>
  </si>
  <si>
    <t>GT.GU</t>
  </si>
  <si>
    <t>GT.HU</t>
  </si>
  <si>
    <t>GT.IZ</t>
  </si>
  <si>
    <t>GT.JA</t>
  </si>
  <si>
    <t>GT.JU</t>
  </si>
  <si>
    <t>GT.PE</t>
  </si>
  <si>
    <t>GT.QZ</t>
  </si>
  <si>
    <t>GT.QC</t>
  </si>
  <si>
    <t>GT.RE</t>
  </si>
  <si>
    <t>GT.SA</t>
  </si>
  <si>
    <t>GT.SM</t>
  </si>
  <si>
    <t>GT.SR</t>
  </si>
  <si>
    <t>GT.SO</t>
  </si>
  <si>
    <t>GT.SU</t>
  </si>
  <si>
    <t>GT.TO</t>
  </si>
  <si>
    <t>GT.ZA</t>
  </si>
  <si>
    <t>Peten</t>
  </si>
  <si>
    <t>Quiche</t>
  </si>
  <si>
    <t>Sacatepequez</t>
  </si>
  <si>
    <t>Suchitepequez</t>
  </si>
  <si>
    <t>Solola</t>
  </si>
  <si>
    <t>Totonicapan</t>
  </si>
  <si>
    <t>Población mujeres 10-14 2008</t>
  </si>
  <si>
    <t>Población mujeres 10-14 2009</t>
  </si>
  <si>
    <t>Población mujeres 10-14 2010</t>
  </si>
  <si>
    <t>Población mujeres 10-14 2011</t>
  </si>
  <si>
    <t>Población mujeres 10-14 2012</t>
  </si>
  <si>
    <t>Población mujeres 10-14 2013</t>
  </si>
  <si>
    <t>Población mujeres 10-14 2014</t>
  </si>
  <si>
    <t>Población mujeres 10-14 2015</t>
  </si>
  <si>
    <t>Población mujeres 15-19 2008</t>
  </si>
  <si>
    <t>Población mujeres 15-19 2009</t>
  </si>
  <si>
    <t>Población mujeres 15-19 2010</t>
  </si>
  <si>
    <t>Población mujeres 15-19 2011</t>
  </si>
  <si>
    <t>Población mujeres 15-19 2012</t>
  </si>
  <si>
    <t>Población mujeres 15-19 2013</t>
  </si>
  <si>
    <t>Población mujeres 15-19 2014</t>
  </si>
  <si>
    <t>Población mujeres 15-19 2015</t>
  </si>
  <si>
    <t>Tot partos 15-19 2008</t>
  </si>
  <si>
    <t>Tot partos 15-19 2009</t>
  </si>
  <si>
    <t>Tot partos 15-19 2010</t>
  </si>
  <si>
    <t>Tot partos 15-19 2011</t>
  </si>
  <si>
    <t>Tot partos 15-19 2012</t>
  </si>
  <si>
    <t>Tot partos 15-19 2013</t>
  </si>
  <si>
    <t>Tot partos 15-19 2014</t>
  </si>
  <si>
    <t>Tot partos 15-19 2015</t>
  </si>
  <si>
    <t>Población mujeres 10-19 2008</t>
  </si>
  <si>
    <t>Población mujeres 10-19 2009</t>
  </si>
  <si>
    <t>Población mujeres 10-19 2010</t>
  </si>
  <si>
    <t>Población mujeres 10-19 2011</t>
  </si>
  <si>
    <t>Población mujeres 10-19 2012</t>
  </si>
  <si>
    <t>Población mujeres 10-19 2013</t>
  </si>
  <si>
    <t>Población mujeres 10-19 2014</t>
  </si>
  <si>
    <t>Población mujeres 10-19 2015</t>
  </si>
  <si>
    <t>Tot partos 10-14 2008</t>
  </si>
  <si>
    <t>Tot partos 10-14 2009</t>
  </si>
  <si>
    <t>Tot partos 10-14 2010</t>
  </si>
  <si>
    <t>Tot partos 10-14 2011</t>
  </si>
  <si>
    <t>Tot partos 10-14 2012</t>
  </si>
  <si>
    <t>Tot partos 10-14 2013</t>
  </si>
  <si>
    <t>Tot partos 10-14 2014</t>
  </si>
  <si>
    <t>Tot partos 10-14 2015</t>
  </si>
  <si>
    <t>Tot partos 10-19 2008</t>
  </si>
  <si>
    <t>Tot partos 10-19 2009</t>
  </si>
  <si>
    <t>Tot partos 10-19 2010</t>
  </si>
  <si>
    <t>Tot partos 10-19 2011</t>
  </si>
  <si>
    <t>Tot partos 10-19 2012</t>
  </si>
  <si>
    <t>Tot partos 10-19 2013</t>
  </si>
  <si>
    <t>Tot partos 10-19 2014</t>
  </si>
  <si>
    <t>Tot partos 10-19 2015</t>
  </si>
  <si>
    <t>Tasa mil hab 10-14 2008</t>
  </si>
  <si>
    <t>Tasa mil hab 10-14 2009</t>
  </si>
  <si>
    <t>Tasa mil hab 10-14 2010</t>
  </si>
  <si>
    <t>Tasa mil hab 10-14 2011</t>
  </si>
  <si>
    <t>Tasa mil hab 10-14 2012</t>
  </si>
  <si>
    <t>Tasa mil hab 10-14 2013</t>
  </si>
  <si>
    <t>Tasa mil hab 10-14 2014</t>
  </si>
  <si>
    <t>Tasa mil hab 10-14 2015</t>
  </si>
  <si>
    <t>Tasa mil hab 15-19 2008</t>
  </si>
  <si>
    <t>Tasa mil hab 15-19 2009</t>
  </si>
  <si>
    <t>Tasa mil hab 15-19 2010</t>
  </si>
  <si>
    <t>Tasa mil hab 15-19 2011</t>
  </si>
  <si>
    <t>Tasa mil hab 15-19 2012</t>
  </si>
  <si>
    <t>Tasa mil hab 15-19 2013</t>
  </si>
  <si>
    <t>Tasa mil hab 15-19 2014</t>
  </si>
  <si>
    <t>Tasa mil hab 15-19 2015</t>
  </si>
  <si>
    <t>Tasa mil hab 10-19 2008</t>
  </si>
  <si>
    <t>Tasa mil hab 10-19 2009</t>
  </si>
  <si>
    <t>Tasa mil hab 10-19 2010</t>
  </si>
  <si>
    <t>Tasa mil hab 10-19 2011</t>
  </si>
  <si>
    <t>Tasa mil hab 10-19 2012</t>
  </si>
  <si>
    <t>Tasa mil hab 10-19 2013</t>
  </si>
  <si>
    <t>Tasa mil hab 10-19 2014</t>
  </si>
  <si>
    <t>Tasa mil hab 10-19 2015</t>
  </si>
  <si>
    <t>Nacional</t>
  </si>
  <si>
    <t>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</si>
</sst>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" fontId="0" fillId="0" borderId="0" xfId="0" applyNumberForma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0" fillId="4" borderId="0" xfId="0" applyFill="1"/>
    <xf numFmtId="1" fontId="1" fillId="4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4"/>
  <sheetViews>
    <sheetView tabSelected="1" workbookViewId="0"/>
  </sheetViews>
  <sheetFormatPr baseColWidth="10" defaultRowHeight="15" x14ac:dyDescent="0.25"/>
  <cols>
    <col min="1" max="1" width="15.28515625" bestFit="1" customWidth="1"/>
    <col min="3" max="74" width="31.7109375" customWidth="1"/>
  </cols>
  <sheetData>
    <row r="1" spans="1:74" x14ac:dyDescent="0.25">
      <c r="A1" s="8" t="s">
        <v>0</v>
      </c>
      <c r="B1" s="2" t="s">
        <v>17</v>
      </c>
      <c r="C1" s="2" t="s">
        <v>46</v>
      </c>
      <c r="D1" s="2" t="s">
        <v>47</v>
      </c>
      <c r="E1" s="2" t="s">
        <v>48</v>
      </c>
      <c r="F1" s="2" t="s">
        <v>49</v>
      </c>
      <c r="G1" s="2" t="s">
        <v>50</v>
      </c>
      <c r="H1" s="2" t="s">
        <v>51</v>
      </c>
      <c r="I1" s="2" t="s">
        <v>52</v>
      </c>
      <c r="J1" s="2" t="s">
        <v>53</v>
      </c>
      <c r="K1" s="2" t="s">
        <v>54</v>
      </c>
      <c r="L1" s="2" t="s">
        <v>55</v>
      </c>
      <c r="M1" s="2" t="s">
        <v>56</v>
      </c>
      <c r="N1" s="2" t="s">
        <v>57</v>
      </c>
      <c r="O1" s="2" t="s">
        <v>58</v>
      </c>
      <c r="P1" s="2" t="s">
        <v>59</v>
      </c>
      <c r="Q1" s="2" t="s">
        <v>60</v>
      </c>
      <c r="R1" s="2" t="s">
        <v>61</v>
      </c>
      <c r="S1" s="2" t="s">
        <v>70</v>
      </c>
      <c r="T1" s="2" t="s">
        <v>71</v>
      </c>
      <c r="U1" s="2" t="s">
        <v>72</v>
      </c>
      <c r="V1" s="2" t="s">
        <v>73</v>
      </c>
      <c r="W1" s="2" t="s">
        <v>74</v>
      </c>
      <c r="X1" s="2" t="s">
        <v>75</v>
      </c>
      <c r="Y1" s="2" t="s">
        <v>76</v>
      </c>
      <c r="Z1" s="2" t="s">
        <v>77</v>
      </c>
      <c r="AA1" s="2" t="s">
        <v>78</v>
      </c>
      <c r="AB1" s="2" t="s">
        <v>79</v>
      </c>
      <c r="AC1" s="2" t="s">
        <v>80</v>
      </c>
      <c r="AD1" s="2" t="s">
        <v>81</v>
      </c>
      <c r="AE1" s="2" t="s">
        <v>82</v>
      </c>
      <c r="AF1" s="2" t="s">
        <v>83</v>
      </c>
      <c r="AG1" s="2" t="s">
        <v>84</v>
      </c>
      <c r="AH1" s="2" t="s">
        <v>85</v>
      </c>
      <c r="AI1" s="2" t="s">
        <v>62</v>
      </c>
      <c r="AJ1" s="2" t="s">
        <v>63</v>
      </c>
      <c r="AK1" s="2" t="s">
        <v>64</v>
      </c>
      <c r="AL1" s="2" t="s">
        <v>65</v>
      </c>
      <c r="AM1" s="2" t="s">
        <v>66</v>
      </c>
      <c r="AN1" s="2" t="s">
        <v>67</v>
      </c>
      <c r="AO1" s="2" t="s">
        <v>68</v>
      </c>
      <c r="AP1" s="2" t="s">
        <v>69</v>
      </c>
      <c r="AQ1" s="2" t="s">
        <v>86</v>
      </c>
      <c r="AR1" s="2" t="s">
        <v>87</v>
      </c>
      <c r="AS1" s="2" t="s">
        <v>88</v>
      </c>
      <c r="AT1" s="2" t="s">
        <v>89</v>
      </c>
      <c r="AU1" s="2" t="s">
        <v>90</v>
      </c>
      <c r="AV1" s="2" t="s">
        <v>91</v>
      </c>
      <c r="AW1" s="2" t="s">
        <v>92</v>
      </c>
      <c r="AX1" s="2" t="s">
        <v>93</v>
      </c>
      <c r="AY1" s="3" t="s">
        <v>94</v>
      </c>
      <c r="AZ1" s="3" t="s">
        <v>95</v>
      </c>
      <c r="BA1" s="3" t="s">
        <v>96</v>
      </c>
      <c r="BB1" s="3" t="s">
        <v>97</v>
      </c>
      <c r="BC1" s="3" t="s">
        <v>98</v>
      </c>
      <c r="BD1" s="3" t="s">
        <v>99</v>
      </c>
      <c r="BE1" s="3" t="s">
        <v>100</v>
      </c>
      <c r="BF1" s="3" t="s">
        <v>101</v>
      </c>
      <c r="BG1" s="4" t="s">
        <v>102</v>
      </c>
      <c r="BH1" s="4" t="s">
        <v>103</v>
      </c>
      <c r="BI1" s="4" t="s">
        <v>104</v>
      </c>
      <c r="BJ1" s="4" t="s">
        <v>105</v>
      </c>
      <c r="BK1" s="4" t="s">
        <v>106</v>
      </c>
      <c r="BL1" s="4" t="s">
        <v>107</v>
      </c>
      <c r="BM1" s="4" t="s">
        <v>108</v>
      </c>
      <c r="BN1" s="4" t="s">
        <v>109</v>
      </c>
      <c r="BO1" s="3" t="s">
        <v>110</v>
      </c>
      <c r="BP1" s="3" t="s">
        <v>111</v>
      </c>
      <c r="BQ1" s="3" t="s">
        <v>112</v>
      </c>
      <c r="BR1" s="3" t="s">
        <v>113</v>
      </c>
      <c r="BS1" s="3" t="s">
        <v>114</v>
      </c>
      <c r="BT1" s="3" t="s">
        <v>115</v>
      </c>
      <c r="BU1" s="3" t="s">
        <v>116</v>
      </c>
      <c r="BV1" s="3" t="s">
        <v>117</v>
      </c>
    </row>
    <row r="2" spans="1:74" x14ac:dyDescent="0.25">
      <c r="A2" s="5" t="s">
        <v>118</v>
      </c>
      <c r="B2" s="6" t="s">
        <v>119</v>
      </c>
      <c r="C2" s="7">
        <f>SUM(C3:C24)</f>
        <v>862701.63021520502</v>
      </c>
      <c r="D2" s="7">
        <f t="shared" ref="D2:AX2" si="0">SUM(D3:D24)</f>
        <v>878982.37054161925</v>
      </c>
      <c r="E2" s="7">
        <f t="shared" si="0"/>
        <v>895892.1482473081</v>
      </c>
      <c r="F2" s="7">
        <f t="shared" si="0"/>
        <v>913957.02318959485</v>
      </c>
      <c r="G2" s="7">
        <f t="shared" si="0"/>
        <v>932780.09630844078</v>
      </c>
      <c r="H2" s="7">
        <f t="shared" si="0"/>
        <v>951637.40687419556</v>
      </c>
      <c r="I2" s="7">
        <f t="shared" si="0"/>
        <v>969903.87599508278</v>
      </c>
      <c r="J2" s="7">
        <f t="shared" si="0"/>
        <v>986754.91594165924</v>
      </c>
      <c r="K2" s="7">
        <f t="shared" si="0"/>
        <v>757783.61299402046</v>
      </c>
      <c r="L2" s="7">
        <f t="shared" si="0"/>
        <v>779322.84315054351</v>
      </c>
      <c r="M2" s="7">
        <f t="shared" si="0"/>
        <v>799465.6237577945</v>
      </c>
      <c r="N2" s="7">
        <f t="shared" si="0"/>
        <v>817981.66617953149</v>
      </c>
      <c r="O2" s="7">
        <f t="shared" si="0"/>
        <v>835691.44244953676</v>
      </c>
      <c r="P2" s="7">
        <f t="shared" si="0"/>
        <v>853051.52989742125</v>
      </c>
      <c r="Q2" s="7">
        <f t="shared" si="0"/>
        <v>870424.15596767818</v>
      </c>
      <c r="R2" s="7">
        <f t="shared" si="0"/>
        <v>888274.95926117478</v>
      </c>
      <c r="S2" s="7">
        <f t="shared" si="0"/>
        <v>1620485.2432092256</v>
      </c>
      <c r="T2" s="7">
        <f t="shared" si="0"/>
        <v>1658305.2136921631</v>
      </c>
      <c r="U2" s="7">
        <f t="shared" si="0"/>
        <v>1695357.7720051026</v>
      </c>
      <c r="V2" s="7">
        <f t="shared" si="0"/>
        <v>1731938.689369126</v>
      </c>
      <c r="W2" s="7">
        <f t="shared" si="0"/>
        <v>1768471.5387579773</v>
      </c>
      <c r="X2" s="7">
        <f t="shared" si="0"/>
        <v>1804688.9367716166</v>
      </c>
      <c r="Y2" s="7">
        <f t="shared" si="0"/>
        <v>1840328.031962761</v>
      </c>
      <c r="Z2" s="7">
        <f t="shared" si="0"/>
        <v>1875029.8752028341</v>
      </c>
      <c r="AA2" s="7">
        <f t="shared" si="0"/>
        <v>1826</v>
      </c>
      <c r="AB2" s="7">
        <f t="shared" si="0"/>
        <v>2429</v>
      </c>
      <c r="AC2" s="7">
        <f t="shared" si="0"/>
        <v>2777</v>
      </c>
      <c r="AD2" s="7">
        <f t="shared" si="0"/>
        <v>2918</v>
      </c>
      <c r="AE2" s="7">
        <f t="shared" si="0"/>
        <v>3221</v>
      </c>
      <c r="AF2" s="7">
        <f t="shared" si="0"/>
        <v>2115</v>
      </c>
      <c r="AG2" s="7">
        <f t="shared" si="0"/>
        <v>2353</v>
      </c>
      <c r="AH2" s="7">
        <f t="shared" si="0"/>
        <v>2429</v>
      </c>
      <c r="AI2" s="7">
        <f t="shared" si="0"/>
        <v>53545</v>
      </c>
      <c r="AJ2" s="7">
        <f t="shared" si="0"/>
        <v>61992</v>
      </c>
      <c r="AK2" s="7">
        <f t="shared" si="0"/>
        <v>71083</v>
      </c>
      <c r="AL2" s="7">
        <f t="shared" si="0"/>
        <v>74277</v>
      </c>
      <c r="AM2" s="7">
        <f t="shared" si="0"/>
        <v>81534</v>
      </c>
      <c r="AN2" s="7">
        <f t="shared" si="0"/>
        <v>72116</v>
      </c>
      <c r="AO2" s="7">
        <f t="shared" si="0"/>
        <v>74759</v>
      </c>
      <c r="AP2" s="7">
        <f t="shared" si="0"/>
        <v>37963</v>
      </c>
      <c r="AQ2" s="7">
        <f t="shared" si="0"/>
        <v>55371</v>
      </c>
      <c r="AR2" s="7">
        <f t="shared" si="0"/>
        <v>64421</v>
      </c>
      <c r="AS2" s="7">
        <f t="shared" si="0"/>
        <v>73860</v>
      </c>
      <c r="AT2" s="7">
        <f t="shared" si="0"/>
        <v>77195</v>
      </c>
      <c r="AU2" s="7">
        <f t="shared" si="0"/>
        <v>84755</v>
      </c>
      <c r="AV2" s="7">
        <f t="shared" si="0"/>
        <v>74231</v>
      </c>
      <c r="AW2" s="7">
        <f t="shared" si="0"/>
        <v>77112</v>
      </c>
      <c r="AX2" s="7">
        <f t="shared" si="0"/>
        <v>40392</v>
      </c>
      <c r="AY2" s="9">
        <f>(AA2/C2)*1000</f>
        <v>2.1166066413303235</v>
      </c>
      <c r="AZ2" s="9">
        <f t="shared" ref="AZ2:BV2" si="1">(AB2/D2)*1000</f>
        <v>2.7634228869724393</v>
      </c>
      <c r="BA2" s="9">
        <f t="shared" si="1"/>
        <v>3.0997034692544467</v>
      </c>
      <c r="BB2" s="9">
        <f t="shared" si="1"/>
        <v>3.1927102981456912</v>
      </c>
      <c r="BC2" s="9">
        <f t="shared" si="1"/>
        <v>3.4531182780886844</v>
      </c>
      <c r="BD2" s="9">
        <f t="shared" si="1"/>
        <v>2.2224851447854008</v>
      </c>
      <c r="BE2" s="9">
        <f t="shared" si="1"/>
        <v>2.4260136063338398</v>
      </c>
      <c r="BF2" s="9">
        <f t="shared" si="1"/>
        <v>2.4616041539372597</v>
      </c>
      <c r="BG2" s="9">
        <f t="shared" si="1"/>
        <v>70.660013072125537</v>
      </c>
      <c r="BH2" s="9">
        <f t="shared" si="1"/>
        <v>79.545980904892929</v>
      </c>
      <c r="BI2" s="9">
        <f t="shared" si="1"/>
        <v>88.913141337938569</v>
      </c>
      <c r="BJ2" s="9">
        <f t="shared" si="1"/>
        <v>90.805213699860118</v>
      </c>
      <c r="BK2" s="9">
        <f t="shared" si="1"/>
        <v>97.564718098598249</v>
      </c>
      <c r="BL2" s="9">
        <f t="shared" si="1"/>
        <v>84.538855476493765</v>
      </c>
      <c r="BM2" s="9">
        <f t="shared" si="1"/>
        <v>85.888011594632331</v>
      </c>
      <c r="BN2" s="9">
        <f t="shared" si="1"/>
        <v>42.737892815954005</v>
      </c>
      <c r="BO2" s="9">
        <f t="shared" si="1"/>
        <v>34.169394773594298</v>
      </c>
      <c r="BP2" s="9">
        <f t="shared" si="1"/>
        <v>38.847492890991226</v>
      </c>
      <c r="BQ2" s="9">
        <f t="shared" si="1"/>
        <v>43.566025543178213</v>
      </c>
      <c r="BR2" s="9">
        <f t="shared" si="1"/>
        <v>44.57143920499805</v>
      </c>
      <c r="BS2" s="9">
        <f t="shared" si="1"/>
        <v>47.925566311078235</v>
      </c>
      <c r="BT2" s="9">
        <f t="shared" si="1"/>
        <v>41.13229625754277</v>
      </c>
      <c r="BU2" s="9">
        <f t="shared" si="1"/>
        <v>41.901225575398051</v>
      </c>
      <c r="BV2" s="9">
        <f t="shared" si="1"/>
        <v>21.542056760898564</v>
      </c>
    </row>
    <row r="3" spans="1:74" x14ac:dyDescent="0.25">
      <c r="A3" t="s">
        <v>1</v>
      </c>
      <c r="B3" s="1" t="s">
        <v>18</v>
      </c>
      <c r="C3" s="1">
        <v>62687.556630626575</v>
      </c>
      <c r="D3" s="1">
        <v>64279.472917290863</v>
      </c>
      <c r="E3" s="1">
        <v>65949.350199545283</v>
      </c>
      <c r="F3" s="1">
        <v>67732.309787682316</v>
      </c>
      <c r="G3" s="1">
        <v>69592.875294017402</v>
      </c>
      <c r="H3" s="1">
        <v>71478.450612312983</v>
      </c>
      <c r="I3" s="1">
        <v>73342.712307469075</v>
      </c>
      <c r="J3" s="1">
        <v>75123.111832387338</v>
      </c>
      <c r="K3" s="1">
        <v>55063.768850736327</v>
      </c>
      <c r="L3" s="1">
        <v>56991.42925842051</v>
      </c>
      <c r="M3" s="1">
        <v>58851.099986587164</v>
      </c>
      <c r="N3" s="1">
        <v>60619.685837047713</v>
      </c>
      <c r="O3" s="1">
        <v>62349.283147050628</v>
      </c>
      <c r="P3" s="1">
        <v>64073.565424264147</v>
      </c>
      <c r="Q3" s="1">
        <v>65820.201399971163</v>
      </c>
      <c r="R3" s="1">
        <v>67625.687011456306</v>
      </c>
      <c r="S3" s="1">
        <v>117751.3254813629</v>
      </c>
      <c r="T3" s="1">
        <v>121270.90217571138</v>
      </c>
      <c r="U3" s="1">
        <v>124800.45018613245</v>
      </c>
      <c r="V3" s="1">
        <v>128351.99562473003</v>
      </c>
      <c r="W3" s="1">
        <v>131942.15844106802</v>
      </c>
      <c r="X3" s="1">
        <v>135552.01603657712</v>
      </c>
      <c r="Y3" s="1">
        <v>139162.91370744025</v>
      </c>
      <c r="Z3" s="1">
        <v>142748.79884384363</v>
      </c>
      <c r="AA3">
        <v>192</v>
      </c>
      <c r="AB3">
        <v>271</v>
      </c>
      <c r="AC3">
        <v>281</v>
      </c>
      <c r="AD3">
        <v>289</v>
      </c>
      <c r="AE3">
        <v>332</v>
      </c>
      <c r="AF3">
        <v>204</v>
      </c>
      <c r="AG3">
        <v>232</v>
      </c>
      <c r="AH3">
        <v>314</v>
      </c>
      <c r="AI3">
        <v>5280</v>
      </c>
      <c r="AJ3">
        <v>6169</v>
      </c>
      <c r="AK3">
        <v>6945</v>
      </c>
      <c r="AL3">
        <v>7266</v>
      </c>
      <c r="AM3">
        <v>7886</v>
      </c>
      <c r="AN3">
        <v>6836</v>
      </c>
      <c r="AO3">
        <v>6680</v>
      </c>
      <c r="AP3">
        <v>4490</v>
      </c>
      <c r="AQ3">
        <f>SUM(AA3,AI3)</f>
        <v>5472</v>
      </c>
      <c r="AR3">
        <f t="shared" ref="AR3:AX3" si="2">SUM(AB3,AJ3)</f>
        <v>6440</v>
      </c>
      <c r="AS3">
        <f t="shared" si="2"/>
        <v>7226</v>
      </c>
      <c r="AT3">
        <f t="shared" si="2"/>
        <v>7555</v>
      </c>
      <c r="AU3">
        <f t="shared" si="2"/>
        <v>8218</v>
      </c>
      <c r="AV3">
        <f t="shared" si="2"/>
        <v>7040</v>
      </c>
      <c r="AW3">
        <f t="shared" si="2"/>
        <v>6912</v>
      </c>
      <c r="AX3">
        <f t="shared" si="2"/>
        <v>4804</v>
      </c>
      <c r="AY3" s="3">
        <f t="shared" ref="AY3:AY24" si="3">(AA3/C3)*1000</f>
        <v>3.0628087984242258</v>
      </c>
      <c r="AZ3" s="3">
        <f t="shared" ref="AZ3:AZ24" si="4">(AB3/D3)*1000</f>
        <v>4.2159648749562528</v>
      </c>
      <c r="BA3" s="3">
        <f t="shared" ref="BA3:BA24" si="5">(AC3/E3)*1000</f>
        <v>4.2608456209161778</v>
      </c>
      <c r="BB3" s="3">
        <f t="shared" ref="BB3:BB24" si="6">(AD3/F3)*1000</f>
        <v>4.26679676074707</v>
      </c>
      <c r="BC3" s="3">
        <f t="shared" ref="BC3:BC24" si="7">(AE3/G3)*1000</f>
        <v>4.7706032923249628</v>
      </c>
      <c r="BD3" s="3">
        <f t="shared" ref="BD3:BD24" si="8">(AF3/H3)*1000</f>
        <v>2.8540070224305989</v>
      </c>
      <c r="BE3" s="3">
        <f t="shared" ref="BE3:BE24" si="9">(AG3/I3)*1000</f>
        <v>3.1632318017828962</v>
      </c>
      <c r="BF3" s="3">
        <f t="shared" ref="BF3:BF24" si="10">(AH3/J3)*1000</f>
        <v>4.1798055530578706</v>
      </c>
      <c r="BG3" s="4">
        <f t="shared" ref="BG3:BG24" si="11">(AI3/K3)*1000</f>
        <v>95.888823271663767</v>
      </c>
      <c r="BH3" s="4">
        <f t="shared" ref="BH3:BH24" si="12">(AJ3/L3)*1000</f>
        <v>108.24434621612033</v>
      </c>
      <c r="BI3" s="4">
        <f t="shared" ref="BI3:BI24" si="13">(AK3/M3)*1000</f>
        <v>118.00968888572761</v>
      </c>
      <c r="BJ3" s="4">
        <f t="shared" ref="BJ3:BJ24" si="14">(AL3/N3)*1000</f>
        <v>119.86205305536878</v>
      </c>
      <c r="BK3" s="4">
        <f t="shared" ref="BK3:BK24" si="15">(AM3/O3)*1000</f>
        <v>126.48100510475618</v>
      </c>
      <c r="BL3" s="4">
        <f t="shared" ref="BL3:BL24" si="16">(AN3/P3)*1000</f>
        <v>106.6898642948198</v>
      </c>
      <c r="BM3" s="4">
        <f t="shared" ref="BM3:BM24" si="17">(AO3/Q3)*1000</f>
        <v>101.48859860527449</v>
      </c>
      <c r="BN3" s="4">
        <f t="shared" ref="BN3:BN24" si="18">(AP3/R3)*1000</f>
        <v>66.394889256198752</v>
      </c>
      <c r="BO3" s="3">
        <f t="shared" ref="BO3:BO24" si="19">(AQ3/S3)*1000</f>
        <v>46.470814469651813</v>
      </c>
      <c r="BP3" s="3">
        <f t="shared" ref="BP3:BP24" si="20">(AR3/T3)*1000</f>
        <v>53.104247469594803</v>
      </c>
      <c r="BQ3" s="3">
        <f t="shared" ref="BQ3:BQ24" si="21">(AS3/U3)*1000</f>
        <v>57.900432163688919</v>
      </c>
      <c r="BR3" s="3">
        <f t="shared" ref="BR3:BR24" si="22">(AT3/V3)*1000</f>
        <v>58.86157019396083</v>
      </c>
      <c r="BS3" s="3">
        <f t="shared" ref="BS3:BS24" si="23">(AU3/W3)*1000</f>
        <v>62.284868590129747</v>
      </c>
      <c r="BT3" s="3">
        <f t="shared" ref="BT3:BT24" si="24">(AV3/X3)*1000</f>
        <v>51.935782335397647</v>
      </c>
      <c r="BU3" s="3">
        <f t="shared" ref="BU3:BU24" si="25">(AW3/Y3)*1000</f>
        <v>49.668405294610139</v>
      </c>
      <c r="BV3" s="3">
        <f t="shared" ref="BV3:BV24" si="26">(AX3/Z3)*1000</f>
        <v>33.653523104283437</v>
      </c>
    </row>
    <row r="4" spans="1:74" x14ac:dyDescent="0.25">
      <c r="A4" t="s">
        <v>2</v>
      </c>
      <c r="B4" s="1" t="s">
        <v>19</v>
      </c>
      <c r="C4" s="1">
        <v>15923.227311497152</v>
      </c>
      <c r="D4" s="1">
        <v>16197.904245297332</v>
      </c>
      <c r="E4" s="1">
        <v>16498.019287850042</v>
      </c>
      <c r="F4" s="1">
        <v>16833.397044989557</v>
      </c>
      <c r="G4" s="1">
        <v>17196.377557455689</v>
      </c>
      <c r="H4" s="1">
        <v>17571.728833498481</v>
      </c>
      <c r="I4" s="1">
        <v>17946.014485247404</v>
      </c>
      <c r="J4" s="1">
        <v>18302.029986480913</v>
      </c>
      <c r="K4" s="1">
        <v>13986.713714243662</v>
      </c>
      <c r="L4" s="1">
        <v>14361.376533350689</v>
      </c>
      <c r="M4" s="1">
        <v>14722.307039449812</v>
      </c>
      <c r="N4" s="1">
        <v>15065.708575955416</v>
      </c>
      <c r="O4" s="1">
        <v>15406.488220290021</v>
      </c>
      <c r="P4" s="1">
        <v>15751.367123739072</v>
      </c>
      <c r="Q4" s="1">
        <v>16105.353218924953</v>
      </c>
      <c r="R4" s="1">
        <v>16475.453709925394</v>
      </c>
      <c r="S4" s="1">
        <v>29909.941025740816</v>
      </c>
      <c r="T4" s="1">
        <v>30559.280778648019</v>
      </c>
      <c r="U4" s="1">
        <v>31220.326327299852</v>
      </c>
      <c r="V4" s="1">
        <v>31899.105620944974</v>
      </c>
      <c r="W4" s="1">
        <v>32602.865777745712</v>
      </c>
      <c r="X4" s="1">
        <v>33323.09595723755</v>
      </c>
      <c r="Y4" s="1">
        <v>34051.367704172357</v>
      </c>
      <c r="Z4" s="1">
        <v>34777.483696406307</v>
      </c>
      <c r="AA4">
        <v>30</v>
      </c>
      <c r="AB4">
        <v>62</v>
      </c>
      <c r="AC4">
        <v>50</v>
      </c>
      <c r="AD4">
        <v>63</v>
      </c>
      <c r="AE4">
        <v>53</v>
      </c>
      <c r="AF4">
        <v>37</v>
      </c>
      <c r="AG4">
        <v>37</v>
      </c>
      <c r="AH4">
        <v>61</v>
      </c>
      <c r="AI4">
        <v>1397</v>
      </c>
      <c r="AJ4">
        <v>1379</v>
      </c>
      <c r="AK4">
        <v>1647</v>
      </c>
      <c r="AL4">
        <v>1689</v>
      </c>
      <c r="AM4">
        <v>1738</v>
      </c>
      <c r="AN4">
        <v>1610</v>
      </c>
      <c r="AO4">
        <v>1645</v>
      </c>
      <c r="AP4">
        <v>1121</v>
      </c>
      <c r="AQ4">
        <f t="shared" ref="AQ4:AQ24" si="27">SUM(AA4,AI4)</f>
        <v>1427</v>
      </c>
      <c r="AR4">
        <f t="shared" ref="AR4:AR24" si="28">SUM(AB4,AJ4)</f>
        <v>1441</v>
      </c>
      <c r="AS4">
        <f t="shared" ref="AS4:AS24" si="29">SUM(AC4,AK4)</f>
        <v>1697</v>
      </c>
      <c r="AT4">
        <f t="shared" ref="AT4:AT24" si="30">SUM(AD4,AL4)</f>
        <v>1752</v>
      </c>
      <c r="AU4">
        <f t="shared" ref="AU4:AU24" si="31">SUM(AE4,AM4)</f>
        <v>1791</v>
      </c>
      <c r="AV4">
        <f t="shared" ref="AV4:AV24" si="32">SUM(AF4,AN4)</f>
        <v>1647</v>
      </c>
      <c r="AW4">
        <f t="shared" ref="AW4:AW24" si="33">SUM(AG4,AO4)</f>
        <v>1682</v>
      </c>
      <c r="AX4">
        <f t="shared" ref="AX4:AX24" si="34">SUM(AH4,AP4)</f>
        <v>1182</v>
      </c>
      <c r="AY4" s="3">
        <f t="shared" si="3"/>
        <v>1.8840401768515169</v>
      </c>
      <c r="AZ4" s="3">
        <f t="shared" si="4"/>
        <v>3.8276556683559968</v>
      </c>
      <c r="BA4" s="3">
        <f t="shared" si="5"/>
        <v>3.030666841129376</v>
      </c>
      <c r="BB4" s="3">
        <f t="shared" si="6"/>
        <v>3.7425600923939406</v>
      </c>
      <c r="BC4" s="3">
        <f t="shared" si="7"/>
        <v>3.0820444493567907</v>
      </c>
      <c r="BD4" s="3">
        <f t="shared" si="8"/>
        <v>2.1056550752970735</v>
      </c>
      <c r="BE4" s="3">
        <f t="shared" si="9"/>
        <v>2.0617391137411598</v>
      </c>
      <c r="BF4" s="3">
        <f t="shared" si="10"/>
        <v>3.3329636136023502</v>
      </c>
      <c r="BG4" s="4">
        <f t="shared" si="11"/>
        <v>99.880502921664572</v>
      </c>
      <c r="BH4" s="4">
        <f t="shared" si="12"/>
        <v>96.021436162307907</v>
      </c>
      <c r="BI4" s="4">
        <f t="shared" si="13"/>
        <v>111.87105360502997</v>
      </c>
      <c r="BJ4" s="4">
        <f t="shared" si="14"/>
        <v>112.10889892664005</v>
      </c>
      <c r="BK4" s="4">
        <f t="shared" si="15"/>
        <v>112.80961469928563</v>
      </c>
      <c r="BL4" s="4">
        <f t="shared" si="16"/>
        <v>102.2133499493863</v>
      </c>
      <c r="BM4" s="4">
        <f t="shared" si="17"/>
        <v>102.13995170667889</v>
      </c>
      <c r="BN4" s="4">
        <f t="shared" si="18"/>
        <v>68.040614828389835</v>
      </c>
      <c r="BO4" s="3">
        <f t="shared" si="19"/>
        <v>47.709890125557536</v>
      </c>
      <c r="BP4" s="3">
        <f t="shared" si="20"/>
        <v>47.154251123830001</v>
      </c>
      <c r="BQ4" s="3">
        <f t="shared" si="21"/>
        <v>54.355613782169208</v>
      </c>
      <c r="BR4" s="3">
        <f t="shared" si="22"/>
        <v>54.923169972816908</v>
      </c>
      <c r="BS4" s="3">
        <f t="shared" si="23"/>
        <v>54.933821223240841</v>
      </c>
      <c r="BT4" s="3">
        <f t="shared" si="24"/>
        <v>49.425179524541825</v>
      </c>
      <c r="BU4" s="3">
        <f t="shared" si="25"/>
        <v>49.39596008632283</v>
      </c>
      <c r="BV4" s="3">
        <f t="shared" si="26"/>
        <v>33.987507846122313</v>
      </c>
    </row>
    <row r="5" spans="1:74" x14ac:dyDescent="0.25">
      <c r="A5" t="s">
        <v>3</v>
      </c>
      <c r="B5" s="1" t="s">
        <v>20</v>
      </c>
      <c r="C5" s="1">
        <v>36157.825803308529</v>
      </c>
      <c r="D5" s="1">
        <v>36999.644793318774</v>
      </c>
      <c r="E5" s="1">
        <v>37875.965583977239</v>
      </c>
      <c r="F5" s="1">
        <v>38806.192531503133</v>
      </c>
      <c r="G5" s="1">
        <v>39774.990309666231</v>
      </c>
      <c r="H5" s="1">
        <v>40753.367240514046</v>
      </c>
      <c r="I5" s="1">
        <v>41716.101292079089</v>
      </c>
      <c r="J5" s="1">
        <v>42628.944868288556</v>
      </c>
      <c r="K5" s="1">
        <v>31760.468411778173</v>
      </c>
      <c r="L5" s="1">
        <v>32804.603758004589</v>
      </c>
      <c r="M5" s="1">
        <v>33799.305541702633</v>
      </c>
      <c r="N5" s="1">
        <v>34731.123258098516</v>
      </c>
      <c r="O5" s="1">
        <v>35635.000314490011</v>
      </c>
      <c r="P5" s="1">
        <v>36531.479344829677</v>
      </c>
      <c r="Q5" s="1">
        <v>37437.423600526155</v>
      </c>
      <c r="R5" s="1">
        <v>38374.497714146346</v>
      </c>
      <c r="S5" s="1">
        <v>67918.294215086702</v>
      </c>
      <c r="T5" s="1">
        <v>69804.24855132337</v>
      </c>
      <c r="U5" s="1">
        <v>71675.271125679865</v>
      </c>
      <c r="V5" s="1">
        <v>73537.315789601649</v>
      </c>
      <c r="W5" s="1">
        <v>75409.990624156242</v>
      </c>
      <c r="X5" s="1">
        <v>77284.846585343723</v>
      </c>
      <c r="Y5" s="1">
        <v>79153.524892605245</v>
      </c>
      <c r="Z5" s="1">
        <v>81003.442582434902</v>
      </c>
      <c r="AA5">
        <v>28</v>
      </c>
      <c r="AB5">
        <v>34</v>
      </c>
      <c r="AC5">
        <v>42</v>
      </c>
      <c r="AD5">
        <v>41</v>
      </c>
      <c r="AE5">
        <v>45</v>
      </c>
      <c r="AF5">
        <v>28</v>
      </c>
      <c r="AG5">
        <v>38</v>
      </c>
      <c r="AH5">
        <v>33</v>
      </c>
      <c r="AI5">
        <v>1740</v>
      </c>
      <c r="AJ5">
        <v>2009</v>
      </c>
      <c r="AK5">
        <v>2281</v>
      </c>
      <c r="AL5">
        <v>2314</v>
      </c>
      <c r="AM5">
        <v>2620</v>
      </c>
      <c r="AN5">
        <v>2188</v>
      </c>
      <c r="AO5">
        <v>2385</v>
      </c>
      <c r="AP5">
        <v>881</v>
      </c>
      <c r="AQ5">
        <f t="shared" si="27"/>
        <v>1768</v>
      </c>
      <c r="AR5">
        <f t="shared" si="28"/>
        <v>2043</v>
      </c>
      <c r="AS5">
        <f t="shared" si="29"/>
        <v>2323</v>
      </c>
      <c r="AT5">
        <f t="shared" si="30"/>
        <v>2355</v>
      </c>
      <c r="AU5">
        <f t="shared" si="31"/>
        <v>2665</v>
      </c>
      <c r="AV5">
        <f t="shared" si="32"/>
        <v>2216</v>
      </c>
      <c r="AW5">
        <f t="shared" si="33"/>
        <v>2423</v>
      </c>
      <c r="AX5">
        <f t="shared" si="34"/>
        <v>914</v>
      </c>
      <c r="AY5" s="3">
        <f t="shared" si="3"/>
        <v>0.77438284459675488</v>
      </c>
      <c r="AZ5" s="3">
        <f t="shared" si="4"/>
        <v>0.91892774079116468</v>
      </c>
      <c r="BA5" s="3">
        <f t="shared" si="5"/>
        <v>1.1088826212728253</v>
      </c>
      <c r="BB5" s="3">
        <f t="shared" si="6"/>
        <v>1.0565324069532438</v>
      </c>
      <c r="BC5" s="3">
        <f t="shared" si="7"/>
        <v>1.1313641976944484</v>
      </c>
      <c r="BD5" s="3">
        <f t="shared" si="8"/>
        <v>0.68705979151986318</v>
      </c>
      <c r="BE5" s="3">
        <f t="shared" si="9"/>
        <v>0.91091925714580879</v>
      </c>
      <c r="BF5" s="3">
        <f t="shared" si="10"/>
        <v>0.77412190477528153</v>
      </c>
      <c r="BG5" s="4">
        <f t="shared" si="11"/>
        <v>54.785086209708787</v>
      </c>
      <c r="BH5" s="4">
        <f t="shared" si="12"/>
        <v>61.241404249846724</v>
      </c>
      <c r="BI5" s="4">
        <f t="shared" si="13"/>
        <v>67.486593687128618</v>
      </c>
      <c r="BJ5" s="4">
        <f t="shared" si="14"/>
        <v>66.626120405144903</v>
      </c>
      <c r="BK5" s="4">
        <f t="shared" si="15"/>
        <v>73.523220902979688</v>
      </c>
      <c r="BL5" s="4">
        <f t="shared" si="16"/>
        <v>59.893550418446686</v>
      </c>
      <c r="BM5" s="4">
        <f t="shared" si="17"/>
        <v>63.706306968369503</v>
      </c>
      <c r="BN5" s="4">
        <f t="shared" si="18"/>
        <v>22.957955217097965</v>
      </c>
      <c r="BO5" s="3">
        <f t="shared" si="19"/>
        <v>26.031278029466083</v>
      </c>
      <c r="BP5" s="3">
        <f t="shared" si="20"/>
        <v>29.26755953110634</v>
      </c>
      <c r="BQ5" s="3">
        <f t="shared" si="21"/>
        <v>32.410062264385544</v>
      </c>
      <c r="BR5" s="3">
        <f t="shared" si="22"/>
        <v>32.024557528560244</v>
      </c>
      <c r="BS5" s="3">
        <f t="shared" si="23"/>
        <v>35.340144958807549</v>
      </c>
      <c r="BT5" s="3">
        <f t="shared" si="24"/>
        <v>28.673150014640019</v>
      </c>
      <c r="BU5" s="3">
        <f t="shared" si="25"/>
        <v>30.611397322955654</v>
      </c>
      <c r="BV5" s="3">
        <f t="shared" si="26"/>
        <v>11.283471058280618</v>
      </c>
    </row>
    <row r="6" spans="1:74" x14ac:dyDescent="0.25">
      <c r="A6" t="s">
        <v>4</v>
      </c>
      <c r="B6" s="1" t="s">
        <v>21</v>
      </c>
      <c r="C6" s="1">
        <v>21570.30240614801</v>
      </c>
      <c r="D6" s="1">
        <v>21894.102162589756</v>
      </c>
      <c r="E6" s="1">
        <v>22247.073559919005</v>
      </c>
      <c r="F6" s="1">
        <v>22646.156593343381</v>
      </c>
      <c r="G6" s="1">
        <v>23077.560940182717</v>
      </c>
      <c r="H6" s="1">
        <v>23521.758177345684</v>
      </c>
      <c r="I6" s="1">
        <v>23961.7490801124</v>
      </c>
      <c r="J6" s="1">
        <v>24375.624931982235</v>
      </c>
      <c r="K6" s="1">
        <v>18947.01611567253</v>
      </c>
      <c r="L6" s="1">
        <v>19411.736250255097</v>
      </c>
      <c r="M6" s="1">
        <v>19852.579995439897</v>
      </c>
      <c r="N6" s="1">
        <v>20268.065601310973</v>
      </c>
      <c r="O6" s="1">
        <v>20675.52713296876</v>
      </c>
      <c r="P6" s="1">
        <v>21084.996926475902</v>
      </c>
      <c r="Q6" s="1">
        <v>21504.074511680639</v>
      </c>
      <c r="R6" s="1">
        <v>21942.892701739889</v>
      </c>
      <c r="S6" s="1">
        <v>40517.31852182054</v>
      </c>
      <c r="T6" s="1">
        <v>41305.838412844852</v>
      </c>
      <c r="U6" s="1">
        <v>42099.653555358906</v>
      </c>
      <c r="V6" s="1">
        <v>42914.222194654358</v>
      </c>
      <c r="W6" s="1">
        <v>43753.088073151477</v>
      </c>
      <c r="X6" s="1">
        <v>44606.75510382159</v>
      </c>
      <c r="Y6" s="1">
        <v>45465.823591793043</v>
      </c>
      <c r="Z6" s="1">
        <v>46318.51763372212</v>
      </c>
      <c r="AA6">
        <v>85</v>
      </c>
      <c r="AB6">
        <v>86</v>
      </c>
      <c r="AC6">
        <v>105</v>
      </c>
      <c r="AD6">
        <v>120</v>
      </c>
      <c r="AE6">
        <v>132</v>
      </c>
      <c r="AF6">
        <v>55</v>
      </c>
      <c r="AG6">
        <v>60</v>
      </c>
      <c r="AH6">
        <v>98</v>
      </c>
      <c r="AI6">
        <v>1938</v>
      </c>
      <c r="AJ6">
        <v>1791</v>
      </c>
      <c r="AK6">
        <v>1990</v>
      </c>
      <c r="AL6">
        <v>2148</v>
      </c>
      <c r="AM6">
        <v>2389</v>
      </c>
      <c r="AN6">
        <v>2075</v>
      </c>
      <c r="AO6">
        <v>2100</v>
      </c>
      <c r="AP6">
        <v>1635</v>
      </c>
      <c r="AQ6">
        <f t="shared" si="27"/>
        <v>2023</v>
      </c>
      <c r="AR6">
        <f t="shared" si="28"/>
        <v>1877</v>
      </c>
      <c r="AS6">
        <f t="shared" si="29"/>
        <v>2095</v>
      </c>
      <c r="AT6">
        <f t="shared" si="30"/>
        <v>2268</v>
      </c>
      <c r="AU6">
        <f t="shared" si="31"/>
        <v>2521</v>
      </c>
      <c r="AV6">
        <f t="shared" si="32"/>
        <v>2130</v>
      </c>
      <c r="AW6">
        <f t="shared" si="33"/>
        <v>2160</v>
      </c>
      <c r="AX6">
        <f t="shared" si="34"/>
        <v>1733</v>
      </c>
      <c r="AY6" s="3">
        <f t="shared" si="3"/>
        <v>3.940603075447525</v>
      </c>
      <c r="AZ6" s="3">
        <f t="shared" si="4"/>
        <v>3.9279984792866904</v>
      </c>
      <c r="BA6" s="3">
        <f t="shared" si="5"/>
        <v>4.7197218868899302</v>
      </c>
      <c r="BB6" s="3">
        <f t="shared" si="6"/>
        <v>5.2989124006707984</v>
      </c>
      <c r="BC6" s="3">
        <f t="shared" si="7"/>
        <v>5.7198418993300635</v>
      </c>
      <c r="BD6" s="3">
        <f t="shared" si="8"/>
        <v>2.3382605834699759</v>
      </c>
      <c r="BE6" s="3">
        <f t="shared" si="9"/>
        <v>2.5039908313620716</v>
      </c>
      <c r="BF6" s="3">
        <f t="shared" si="10"/>
        <v>4.0204097443023219</v>
      </c>
      <c r="BG6" s="4">
        <f t="shared" si="11"/>
        <v>102.2852352142632</v>
      </c>
      <c r="BH6" s="4">
        <f t="shared" si="12"/>
        <v>92.263771612725463</v>
      </c>
      <c r="BI6" s="4">
        <f t="shared" si="13"/>
        <v>100.23886066481532</v>
      </c>
      <c r="BJ6" s="4">
        <f t="shared" si="14"/>
        <v>105.97952672212901</v>
      </c>
      <c r="BK6" s="4">
        <f t="shared" si="15"/>
        <v>115.54723536845408</v>
      </c>
      <c r="BL6" s="4">
        <f t="shared" si="16"/>
        <v>98.41120713631571</v>
      </c>
      <c r="BM6" s="4">
        <f t="shared" si="17"/>
        <v>97.65591162081013</v>
      </c>
      <c r="BN6" s="4">
        <f t="shared" si="18"/>
        <v>74.511598002316177</v>
      </c>
      <c r="BO6" s="3">
        <f t="shared" si="19"/>
        <v>49.929266639659694</v>
      </c>
      <c r="BP6" s="3">
        <f t="shared" si="20"/>
        <v>45.441518006236869</v>
      </c>
      <c r="BQ6" s="3">
        <f t="shared" si="21"/>
        <v>49.762879811948608</v>
      </c>
      <c r="BR6" s="3">
        <f t="shared" si="22"/>
        <v>52.849612180143744</v>
      </c>
      <c r="BS6" s="3">
        <f t="shared" si="23"/>
        <v>57.618790147682844</v>
      </c>
      <c r="BT6" s="3">
        <f t="shared" si="24"/>
        <v>47.750615238486979</v>
      </c>
      <c r="BU6" s="3">
        <f t="shared" si="25"/>
        <v>47.508212308946227</v>
      </c>
      <c r="BV6" s="3">
        <f t="shared" si="26"/>
        <v>37.414841591093847</v>
      </c>
    </row>
    <row r="7" spans="1:74" x14ac:dyDescent="0.25">
      <c r="A7" t="s">
        <v>5</v>
      </c>
      <c r="B7" s="1" t="s">
        <v>22</v>
      </c>
      <c r="C7" s="1">
        <v>9579.9273933700024</v>
      </c>
      <c r="D7" s="1">
        <v>9663.8418992066636</v>
      </c>
      <c r="E7" s="1">
        <v>9760.350369849466</v>
      </c>
      <c r="F7" s="1">
        <v>9875.3380587745432</v>
      </c>
      <c r="G7" s="1">
        <v>10004.45665529293</v>
      </c>
      <c r="H7" s="1">
        <v>10138.479926786935</v>
      </c>
      <c r="I7" s="1">
        <v>10269.409475439805</v>
      </c>
      <c r="J7" s="1">
        <v>10387.284630321516</v>
      </c>
      <c r="K7" s="1">
        <v>8414.8583219407956</v>
      </c>
      <c r="L7" s="1">
        <v>8568.1499391238158</v>
      </c>
      <c r="M7" s="1">
        <v>8709.8258554804434</v>
      </c>
      <c r="N7" s="1">
        <v>8838.3209214935268</v>
      </c>
      <c r="O7" s="1">
        <v>8963.1402366684051</v>
      </c>
      <c r="P7" s="1">
        <v>9088.173447056628</v>
      </c>
      <c r="Q7" s="1">
        <v>9216.1113035818871</v>
      </c>
      <c r="R7" s="1">
        <v>9350.6145069750946</v>
      </c>
      <c r="S7" s="1">
        <v>17994.785715310798</v>
      </c>
      <c r="T7" s="1">
        <v>18231.991838330479</v>
      </c>
      <c r="U7" s="1">
        <v>18470.176225329909</v>
      </c>
      <c r="V7" s="1">
        <v>18713.658980268068</v>
      </c>
      <c r="W7" s="1">
        <v>18967.596891961337</v>
      </c>
      <c r="X7" s="1">
        <v>19226.653373843561</v>
      </c>
      <c r="Y7" s="1">
        <v>19485.520779021692</v>
      </c>
      <c r="Z7" s="1">
        <v>19737.899137296612</v>
      </c>
      <c r="AA7">
        <v>11</v>
      </c>
      <c r="AB7">
        <v>27</v>
      </c>
      <c r="AC7">
        <v>30</v>
      </c>
      <c r="AD7">
        <v>34</v>
      </c>
      <c r="AE7">
        <v>36</v>
      </c>
      <c r="AF7">
        <v>20</v>
      </c>
      <c r="AG7">
        <v>24</v>
      </c>
      <c r="AH7">
        <v>54</v>
      </c>
      <c r="AI7">
        <v>490</v>
      </c>
      <c r="AJ7">
        <v>689</v>
      </c>
      <c r="AK7">
        <v>785</v>
      </c>
      <c r="AL7">
        <v>791</v>
      </c>
      <c r="AM7">
        <v>865</v>
      </c>
      <c r="AN7">
        <v>821</v>
      </c>
      <c r="AO7">
        <v>891</v>
      </c>
      <c r="AP7">
        <v>594</v>
      </c>
      <c r="AQ7">
        <f t="shared" si="27"/>
        <v>501</v>
      </c>
      <c r="AR7">
        <f t="shared" si="28"/>
        <v>716</v>
      </c>
      <c r="AS7">
        <f t="shared" si="29"/>
        <v>815</v>
      </c>
      <c r="AT7">
        <f t="shared" si="30"/>
        <v>825</v>
      </c>
      <c r="AU7">
        <f t="shared" si="31"/>
        <v>901</v>
      </c>
      <c r="AV7">
        <f t="shared" si="32"/>
        <v>841</v>
      </c>
      <c r="AW7">
        <f t="shared" si="33"/>
        <v>915</v>
      </c>
      <c r="AX7">
        <f t="shared" si="34"/>
        <v>648</v>
      </c>
      <c r="AY7" s="3">
        <f t="shared" si="3"/>
        <v>1.148234172172619</v>
      </c>
      <c r="AZ7" s="3">
        <f t="shared" si="4"/>
        <v>2.7939198800651446</v>
      </c>
      <c r="BA7" s="3">
        <f t="shared" si="5"/>
        <v>3.0736601518601727</v>
      </c>
      <c r="BB7" s="3">
        <f t="shared" si="6"/>
        <v>3.4429201104452267</v>
      </c>
      <c r="BC7" s="3">
        <f t="shared" si="7"/>
        <v>3.5983963187999763</v>
      </c>
      <c r="BD7" s="3">
        <f t="shared" si="8"/>
        <v>1.9726823098162762</v>
      </c>
      <c r="BE7" s="3">
        <f t="shared" si="9"/>
        <v>2.3370379823102883</v>
      </c>
      <c r="BF7" s="3">
        <f t="shared" si="10"/>
        <v>5.1986637433972529</v>
      </c>
      <c r="BG7" s="4">
        <f t="shared" si="11"/>
        <v>58.230332734465669</v>
      </c>
      <c r="BH7" s="4">
        <f t="shared" si="12"/>
        <v>80.414092294754766</v>
      </c>
      <c r="BI7" s="4">
        <f t="shared" si="13"/>
        <v>90.128093606608459</v>
      </c>
      <c r="BJ7" s="4">
        <f t="shared" si="14"/>
        <v>89.496637090468354</v>
      </c>
      <c r="BK7" s="4">
        <f t="shared" si="15"/>
        <v>96.50635571462621</v>
      </c>
      <c r="BL7" s="4">
        <f t="shared" si="16"/>
        <v>90.337184339928712</v>
      </c>
      <c r="BM7" s="4">
        <f t="shared" si="17"/>
        <v>96.678519893060368</v>
      </c>
      <c r="BN7" s="4">
        <f t="shared" si="18"/>
        <v>63.525236716464512</v>
      </c>
      <c r="BO7" s="3">
        <f t="shared" si="19"/>
        <v>27.841398498773231</v>
      </c>
      <c r="BP7" s="3">
        <f t="shared" si="20"/>
        <v>39.271627935610397</v>
      </c>
      <c r="BQ7" s="3">
        <f t="shared" si="21"/>
        <v>44.125188090101325</v>
      </c>
      <c r="BR7" s="3">
        <f t="shared" si="22"/>
        <v>44.085445869773039</v>
      </c>
      <c r="BS7" s="3">
        <f t="shared" si="23"/>
        <v>47.502063921542586</v>
      </c>
      <c r="BT7" s="3">
        <f t="shared" si="24"/>
        <v>43.741361725703037</v>
      </c>
      <c r="BU7" s="3">
        <f t="shared" si="25"/>
        <v>46.957944330905349</v>
      </c>
      <c r="BV7" s="3">
        <f t="shared" si="26"/>
        <v>32.83024173406293</v>
      </c>
    </row>
    <row r="8" spans="1:74" x14ac:dyDescent="0.25">
      <c r="A8" t="s">
        <v>6</v>
      </c>
      <c r="B8" s="1" t="s">
        <v>23</v>
      </c>
      <c r="C8" s="1">
        <v>40508.513468077421</v>
      </c>
      <c r="D8" s="1">
        <v>41221.472396587058</v>
      </c>
      <c r="E8" s="1">
        <v>41941.561456860654</v>
      </c>
      <c r="F8" s="1">
        <v>42690.33591306275</v>
      </c>
      <c r="G8" s="1">
        <v>43453.943991482025</v>
      </c>
      <c r="H8" s="1">
        <v>44200.603684524074</v>
      </c>
      <c r="I8" s="1">
        <v>44903.401600791163</v>
      </c>
      <c r="J8" s="1">
        <v>45526.513851252559</v>
      </c>
      <c r="K8" s="1">
        <v>35582.044379815547</v>
      </c>
      <c r="L8" s="1">
        <v>36547.758116200777</v>
      </c>
      <c r="M8" s="1">
        <v>37427.313831339547</v>
      </c>
      <c r="N8" s="1">
        <v>38207.389640778587</v>
      </c>
      <c r="O8" s="1">
        <v>38931.029165479827</v>
      </c>
      <c r="P8" s="1">
        <v>39621.595707678425</v>
      </c>
      <c r="Q8" s="1">
        <v>40297.81342851802</v>
      </c>
      <c r="R8" s="1">
        <v>40982.883979790218</v>
      </c>
      <c r="S8" s="1">
        <v>76090.557847892967</v>
      </c>
      <c r="T8" s="1">
        <v>77769.230512787835</v>
      </c>
      <c r="U8" s="1">
        <v>79368.875288200201</v>
      </c>
      <c r="V8" s="1">
        <v>80897.72555384133</v>
      </c>
      <c r="W8" s="1">
        <v>82384.973156961845</v>
      </c>
      <c r="X8" s="1">
        <v>83822.199392202499</v>
      </c>
      <c r="Y8" s="1">
        <v>85201.215029309184</v>
      </c>
      <c r="Z8" s="1">
        <v>86509.397831042777</v>
      </c>
      <c r="AA8">
        <v>129</v>
      </c>
      <c r="AB8">
        <v>144</v>
      </c>
      <c r="AC8">
        <v>156</v>
      </c>
      <c r="AD8">
        <v>187</v>
      </c>
      <c r="AE8">
        <v>156</v>
      </c>
      <c r="AF8">
        <v>120</v>
      </c>
      <c r="AG8">
        <v>152</v>
      </c>
      <c r="AH8">
        <v>127</v>
      </c>
      <c r="AI8">
        <v>2673</v>
      </c>
      <c r="AJ8">
        <v>3116</v>
      </c>
      <c r="AK8">
        <v>3316</v>
      </c>
      <c r="AL8">
        <v>3765</v>
      </c>
      <c r="AM8">
        <v>4183</v>
      </c>
      <c r="AN8">
        <v>3664</v>
      </c>
      <c r="AO8">
        <v>3934</v>
      </c>
      <c r="AP8">
        <v>1633</v>
      </c>
      <c r="AQ8">
        <f t="shared" si="27"/>
        <v>2802</v>
      </c>
      <c r="AR8">
        <f t="shared" si="28"/>
        <v>3260</v>
      </c>
      <c r="AS8">
        <f t="shared" si="29"/>
        <v>3472</v>
      </c>
      <c r="AT8">
        <f t="shared" si="30"/>
        <v>3952</v>
      </c>
      <c r="AU8">
        <f t="shared" si="31"/>
        <v>4339</v>
      </c>
      <c r="AV8">
        <f t="shared" si="32"/>
        <v>3784</v>
      </c>
      <c r="AW8">
        <f t="shared" si="33"/>
        <v>4086</v>
      </c>
      <c r="AX8">
        <f t="shared" si="34"/>
        <v>1760</v>
      </c>
      <c r="AY8" s="3">
        <f t="shared" si="3"/>
        <v>3.1845157710281802</v>
      </c>
      <c r="AZ8" s="3">
        <f t="shared" si="4"/>
        <v>3.4933249985491184</v>
      </c>
      <c r="BA8" s="3">
        <f t="shared" si="5"/>
        <v>3.7194609495036355</v>
      </c>
      <c r="BB8" s="3">
        <f t="shared" si="6"/>
        <v>4.3803824917381391</v>
      </c>
      <c r="BC8" s="3">
        <f t="shared" si="7"/>
        <v>3.5900078490131899</v>
      </c>
      <c r="BD8" s="3">
        <f t="shared" si="8"/>
        <v>2.7148950466035267</v>
      </c>
      <c r="BE8" s="3">
        <f t="shared" si="9"/>
        <v>3.3850442189511512</v>
      </c>
      <c r="BF8" s="3">
        <f t="shared" si="10"/>
        <v>2.7895832396687208</v>
      </c>
      <c r="BG8" s="4">
        <f t="shared" si="11"/>
        <v>75.122159127998273</v>
      </c>
      <c r="BH8" s="4">
        <f t="shared" si="12"/>
        <v>85.258307502553734</v>
      </c>
      <c r="BI8" s="4">
        <f t="shared" si="13"/>
        <v>88.598396746906431</v>
      </c>
      <c r="BJ8" s="4">
        <f t="shared" si="14"/>
        <v>98.541147024125181</v>
      </c>
      <c r="BK8" s="4">
        <f t="shared" si="15"/>
        <v>107.44642742989875</v>
      </c>
      <c r="BL8" s="4">
        <f t="shared" si="16"/>
        <v>92.474821736923104</v>
      </c>
      <c r="BM8" s="4">
        <f t="shared" si="17"/>
        <v>97.623162779744789</v>
      </c>
      <c r="BN8" s="4">
        <f t="shared" si="18"/>
        <v>39.845902518848526</v>
      </c>
      <c r="BO8" s="3">
        <f t="shared" si="19"/>
        <v>36.824542745517412</v>
      </c>
      <c r="BP8" s="3">
        <f t="shared" si="20"/>
        <v>41.918892324181449</v>
      </c>
      <c r="BQ8" s="3">
        <f t="shared" si="21"/>
        <v>43.745107731370148</v>
      </c>
      <c r="BR8" s="3">
        <f t="shared" si="22"/>
        <v>48.851806066781862</v>
      </c>
      <c r="BS8" s="3">
        <f t="shared" si="23"/>
        <v>52.667371654454897</v>
      </c>
      <c r="BT8" s="3">
        <f t="shared" si="24"/>
        <v>45.14317242255521</v>
      </c>
      <c r="BU8" s="3">
        <f t="shared" si="25"/>
        <v>47.957062567645515</v>
      </c>
      <c r="BV8" s="3">
        <f t="shared" si="26"/>
        <v>20.344610459979954</v>
      </c>
    </row>
    <row r="9" spans="1:74" x14ac:dyDescent="0.25">
      <c r="A9" t="s">
        <v>7</v>
      </c>
      <c r="B9" s="1" t="s">
        <v>24</v>
      </c>
      <c r="C9" s="1">
        <v>193435.49627059881</v>
      </c>
      <c r="D9" s="1">
        <v>195893.60294151201</v>
      </c>
      <c r="E9" s="1">
        <v>198336.97647169314</v>
      </c>
      <c r="F9" s="1">
        <v>200851.87807789753</v>
      </c>
      <c r="G9" s="1">
        <v>203361.45521355691</v>
      </c>
      <c r="H9" s="1">
        <v>205738.38844419128</v>
      </c>
      <c r="I9" s="1">
        <v>207880.31649985246</v>
      </c>
      <c r="J9" s="1">
        <v>209645.74609426234</v>
      </c>
      <c r="K9" s="1">
        <v>169910.71317282674</v>
      </c>
      <c r="L9" s="1">
        <v>173683.07342195348</v>
      </c>
      <c r="M9" s="1">
        <v>176989.60183922295</v>
      </c>
      <c r="N9" s="1">
        <v>179760.26193451017</v>
      </c>
      <c r="O9" s="1">
        <v>182194.52636118216</v>
      </c>
      <c r="P9" s="1">
        <v>184424.70393994162</v>
      </c>
      <c r="Q9" s="1">
        <v>186558.74412919159</v>
      </c>
      <c r="R9" s="1">
        <v>188722.71479230173</v>
      </c>
      <c r="S9" s="1">
        <v>363346.20944342553</v>
      </c>
      <c r="T9" s="1">
        <v>369576.67636346549</v>
      </c>
      <c r="U9" s="1">
        <v>375326.57831091608</v>
      </c>
      <c r="V9" s="1">
        <v>380612.14001240768</v>
      </c>
      <c r="W9" s="1">
        <v>385555.9815747391</v>
      </c>
      <c r="X9" s="1">
        <v>390163.09238413291</v>
      </c>
      <c r="Y9" s="1">
        <v>394439.06062904408</v>
      </c>
      <c r="Z9" s="1">
        <v>398368.46088656411</v>
      </c>
      <c r="AA9">
        <v>138</v>
      </c>
      <c r="AB9">
        <v>221</v>
      </c>
      <c r="AC9">
        <v>216</v>
      </c>
      <c r="AD9">
        <v>241</v>
      </c>
      <c r="AE9">
        <v>240</v>
      </c>
      <c r="AF9">
        <v>190</v>
      </c>
      <c r="AG9">
        <v>215</v>
      </c>
      <c r="AH9">
        <v>45</v>
      </c>
      <c r="AI9">
        <v>5196</v>
      </c>
      <c r="AJ9">
        <v>8713</v>
      </c>
      <c r="AK9">
        <v>8948</v>
      </c>
      <c r="AL9">
        <v>9476</v>
      </c>
      <c r="AM9">
        <v>10326</v>
      </c>
      <c r="AN9">
        <v>9552</v>
      </c>
      <c r="AO9">
        <v>10270</v>
      </c>
      <c r="AP9">
        <v>937</v>
      </c>
      <c r="AQ9">
        <f t="shared" si="27"/>
        <v>5334</v>
      </c>
      <c r="AR9">
        <f t="shared" si="28"/>
        <v>8934</v>
      </c>
      <c r="AS9">
        <f t="shared" si="29"/>
        <v>9164</v>
      </c>
      <c r="AT9">
        <f t="shared" si="30"/>
        <v>9717</v>
      </c>
      <c r="AU9">
        <f t="shared" si="31"/>
        <v>10566</v>
      </c>
      <c r="AV9">
        <f t="shared" si="32"/>
        <v>9742</v>
      </c>
      <c r="AW9">
        <f t="shared" si="33"/>
        <v>10485</v>
      </c>
      <c r="AX9">
        <f t="shared" si="34"/>
        <v>982</v>
      </c>
      <c r="AY9" s="3">
        <f t="shared" si="3"/>
        <v>0.71341611369482283</v>
      </c>
      <c r="AZ9" s="3">
        <f t="shared" si="4"/>
        <v>1.128163435056039</v>
      </c>
      <c r="BA9" s="3">
        <f t="shared" si="5"/>
        <v>1.0890556256454162</v>
      </c>
      <c r="BB9" s="3">
        <f t="shared" si="6"/>
        <v>1.1998892034583395</v>
      </c>
      <c r="BC9" s="3">
        <f t="shared" si="7"/>
        <v>1.1801646469728873</v>
      </c>
      <c r="BD9" s="3">
        <f t="shared" si="8"/>
        <v>0.92350290792493261</v>
      </c>
      <c r="BE9" s="3">
        <f t="shared" si="9"/>
        <v>1.0342489544947013</v>
      </c>
      <c r="BF9" s="3">
        <f t="shared" si="10"/>
        <v>0.21464780868850444</v>
      </c>
      <c r="BG9" s="4">
        <f t="shared" si="11"/>
        <v>30.580767409967994</v>
      </c>
      <c r="BH9" s="4">
        <f t="shared" si="12"/>
        <v>50.166086011342315</v>
      </c>
      <c r="BI9" s="4">
        <f t="shared" si="13"/>
        <v>50.556642350822102</v>
      </c>
      <c r="BJ9" s="4">
        <f t="shared" si="14"/>
        <v>52.71465393976937</v>
      </c>
      <c r="BK9" s="4">
        <f t="shared" si="15"/>
        <v>56.67568727904456</v>
      </c>
      <c r="BL9" s="4">
        <f t="shared" si="16"/>
        <v>51.793495100909219</v>
      </c>
      <c r="BM9" s="4">
        <f t="shared" si="17"/>
        <v>55.049684473047499</v>
      </c>
      <c r="BN9" s="4">
        <f t="shared" si="18"/>
        <v>4.9649561317047226</v>
      </c>
      <c r="BO9" s="3">
        <f t="shared" si="19"/>
        <v>14.680213695281513</v>
      </c>
      <c r="BP9" s="3">
        <f t="shared" si="20"/>
        <v>24.173603399186721</v>
      </c>
      <c r="BQ9" s="3">
        <f t="shared" si="21"/>
        <v>24.416069976287826</v>
      </c>
      <c r="BR9" s="3">
        <f t="shared" si="22"/>
        <v>25.529926606343228</v>
      </c>
      <c r="BS9" s="3">
        <f t="shared" si="23"/>
        <v>27.404580670347627</v>
      </c>
      <c r="BT9" s="3">
        <f t="shared" si="24"/>
        <v>24.969045484211428</v>
      </c>
      <c r="BU9" s="3">
        <f t="shared" si="25"/>
        <v>26.582052962195775</v>
      </c>
      <c r="BV9" s="3">
        <f t="shared" si="26"/>
        <v>2.4650545824199313</v>
      </c>
    </row>
    <row r="10" spans="1:74" x14ac:dyDescent="0.25">
      <c r="A10" t="s">
        <v>8</v>
      </c>
      <c r="B10" s="1" t="s">
        <v>25</v>
      </c>
      <c r="C10" s="1">
        <v>66750.185596311916</v>
      </c>
      <c r="D10" s="1">
        <v>68175.473037008647</v>
      </c>
      <c r="E10" s="1">
        <v>69637.208889239031</v>
      </c>
      <c r="F10" s="1">
        <v>71180.52668851729</v>
      </c>
      <c r="G10" s="1">
        <v>72782.692391265591</v>
      </c>
      <c r="H10" s="1">
        <v>74376.736538939484</v>
      </c>
      <c r="I10" s="1">
        <v>75903.290819796108</v>
      </c>
      <c r="J10" s="1">
        <v>77287.415140190526</v>
      </c>
      <c r="K10" s="1">
        <v>58632.318564851557</v>
      </c>
      <c r="L10" s="1">
        <v>60445.698640800074</v>
      </c>
      <c r="M10" s="1">
        <v>62142.027642839756</v>
      </c>
      <c r="N10" s="1">
        <v>63705.802726931608</v>
      </c>
      <c r="O10" s="1">
        <v>65207.087319437327</v>
      </c>
      <c r="P10" s="1">
        <v>66671.600375317459</v>
      </c>
      <c r="Q10" s="1">
        <v>68118.150140607526</v>
      </c>
      <c r="R10" s="1">
        <v>69573.988865856561</v>
      </c>
      <c r="S10" s="1">
        <v>125382.50416116347</v>
      </c>
      <c r="T10" s="1">
        <v>128621.17167780871</v>
      </c>
      <c r="U10" s="1">
        <v>131779.23653207879</v>
      </c>
      <c r="V10" s="1">
        <v>134886.32941544888</v>
      </c>
      <c r="W10" s="1">
        <v>137989.77971070292</v>
      </c>
      <c r="X10" s="1">
        <v>141048.33691425694</v>
      </c>
      <c r="Y10" s="1">
        <v>144021.44096040365</v>
      </c>
      <c r="Z10" s="1">
        <v>146861.40400604709</v>
      </c>
      <c r="AA10">
        <v>188</v>
      </c>
      <c r="AB10">
        <v>173</v>
      </c>
      <c r="AC10">
        <v>283</v>
      </c>
      <c r="AD10">
        <v>279</v>
      </c>
      <c r="AE10">
        <v>274</v>
      </c>
      <c r="AF10">
        <v>154</v>
      </c>
      <c r="AG10">
        <v>197</v>
      </c>
      <c r="AH10">
        <v>345</v>
      </c>
      <c r="AI10">
        <v>5942</v>
      </c>
      <c r="AJ10">
        <v>5777</v>
      </c>
      <c r="AK10">
        <v>7576</v>
      </c>
      <c r="AL10">
        <v>8005</v>
      </c>
      <c r="AM10">
        <v>8764</v>
      </c>
      <c r="AN10">
        <v>7780</v>
      </c>
      <c r="AO10">
        <v>8039</v>
      </c>
      <c r="AP10">
        <v>5696</v>
      </c>
      <c r="AQ10">
        <f t="shared" si="27"/>
        <v>6130</v>
      </c>
      <c r="AR10">
        <f t="shared" si="28"/>
        <v>5950</v>
      </c>
      <c r="AS10">
        <f t="shared" si="29"/>
        <v>7859</v>
      </c>
      <c r="AT10">
        <f t="shared" si="30"/>
        <v>8284</v>
      </c>
      <c r="AU10">
        <f t="shared" si="31"/>
        <v>9038</v>
      </c>
      <c r="AV10">
        <f t="shared" si="32"/>
        <v>7934</v>
      </c>
      <c r="AW10">
        <f t="shared" si="33"/>
        <v>8236</v>
      </c>
      <c r="AX10">
        <f t="shared" si="34"/>
        <v>6041</v>
      </c>
      <c r="AY10" s="3">
        <f t="shared" si="3"/>
        <v>2.8164715696369145</v>
      </c>
      <c r="AZ10" s="3">
        <f t="shared" si="4"/>
        <v>2.5375694849390777</v>
      </c>
      <c r="BA10" s="3">
        <f t="shared" si="5"/>
        <v>4.0639193401637277</v>
      </c>
      <c r="BB10" s="3">
        <f t="shared" si="6"/>
        <v>3.9196113456829447</v>
      </c>
      <c r="BC10" s="3">
        <f t="shared" si="7"/>
        <v>3.7646312742462085</v>
      </c>
      <c r="BD10" s="3">
        <f t="shared" si="8"/>
        <v>2.0705398914534823</v>
      </c>
      <c r="BE10" s="3">
        <f t="shared" si="9"/>
        <v>2.595407891703966</v>
      </c>
      <c r="BF10" s="3">
        <f t="shared" si="10"/>
        <v>4.4638573999946756</v>
      </c>
      <c r="BG10" s="4">
        <f t="shared" si="11"/>
        <v>101.34342535725789</v>
      </c>
      <c r="BH10" s="4">
        <f t="shared" si="12"/>
        <v>95.573384540229284</v>
      </c>
      <c r="BI10" s="4">
        <f t="shared" si="13"/>
        <v>121.91427102351618</v>
      </c>
      <c r="BJ10" s="4">
        <f t="shared" si="14"/>
        <v>125.65574339142404</v>
      </c>
      <c r="BK10" s="4">
        <f t="shared" si="15"/>
        <v>134.40256819119682</v>
      </c>
      <c r="BL10" s="4">
        <f t="shared" si="16"/>
        <v>116.69136418210593</v>
      </c>
      <c r="BM10" s="4">
        <f t="shared" si="17"/>
        <v>118.01553599747098</v>
      </c>
      <c r="BN10" s="4">
        <f t="shared" si="18"/>
        <v>81.869677056784539</v>
      </c>
      <c r="BO10" s="3">
        <f t="shared" si="19"/>
        <v>48.890393767543948</v>
      </c>
      <c r="BP10" s="3">
        <f t="shared" si="20"/>
        <v>46.259880254430669</v>
      </c>
      <c r="BQ10" s="3">
        <f t="shared" si="21"/>
        <v>59.637619755726064</v>
      </c>
      <c r="BR10" s="3">
        <f t="shared" si="22"/>
        <v>61.414674384720946</v>
      </c>
      <c r="BS10" s="3">
        <f t="shared" si="23"/>
        <v>65.497604380181386</v>
      </c>
      <c r="BT10" s="3">
        <f t="shared" si="24"/>
        <v>56.250220127182821</v>
      </c>
      <c r="BU10" s="3">
        <f t="shared" si="25"/>
        <v>57.185929713509488</v>
      </c>
      <c r="BV10" s="3">
        <f t="shared" si="26"/>
        <v>41.134020479276224</v>
      </c>
    </row>
    <row r="11" spans="1:74" x14ac:dyDescent="0.25">
      <c r="A11" t="s">
        <v>9</v>
      </c>
      <c r="B11" s="1" t="s">
        <v>26</v>
      </c>
      <c r="C11" s="1">
        <v>23474.574656324741</v>
      </c>
      <c r="D11" s="1">
        <v>23930.486955002638</v>
      </c>
      <c r="E11" s="1">
        <v>24406.606699555501</v>
      </c>
      <c r="F11" s="1">
        <v>24915.496918060348</v>
      </c>
      <c r="G11" s="1">
        <v>25447.157150473809</v>
      </c>
      <c r="H11" s="1">
        <v>25982.677519823505</v>
      </c>
      <c r="I11" s="1">
        <v>26505.785790147853</v>
      </c>
      <c r="J11" s="1">
        <v>26994.679473712862</v>
      </c>
      <c r="K11" s="1">
        <v>20619.699063429569</v>
      </c>
      <c r="L11" s="1">
        <v>21217.234562119807</v>
      </c>
      <c r="M11" s="1">
        <v>21779.678599755975</v>
      </c>
      <c r="N11" s="1">
        <v>22299.100685939138</v>
      </c>
      <c r="O11" s="1">
        <v>22798.483318288465</v>
      </c>
      <c r="P11" s="1">
        <v>23290.974744172578</v>
      </c>
      <c r="Q11" s="1">
        <v>23787.178086054464</v>
      </c>
      <c r="R11" s="1">
        <v>24300.560779976364</v>
      </c>
      <c r="S11" s="1">
        <v>44094.27371975431</v>
      </c>
      <c r="T11" s="1">
        <v>45147.721517122445</v>
      </c>
      <c r="U11" s="1">
        <v>46186.285299311479</v>
      </c>
      <c r="V11" s="1">
        <v>47214.597603999486</v>
      </c>
      <c r="W11" s="1">
        <v>48245.640468762271</v>
      </c>
      <c r="X11" s="1">
        <v>49273.652263996082</v>
      </c>
      <c r="Y11" s="1">
        <v>50292.963876202317</v>
      </c>
      <c r="Z11" s="1">
        <v>51295.240253689226</v>
      </c>
      <c r="AA11">
        <v>103</v>
      </c>
      <c r="AB11">
        <v>129</v>
      </c>
      <c r="AC11">
        <v>142</v>
      </c>
      <c r="AD11">
        <v>140</v>
      </c>
      <c r="AE11">
        <v>154</v>
      </c>
      <c r="AF11">
        <v>98</v>
      </c>
      <c r="AG11">
        <v>96</v>
      </c>
      <c r="AH11">
        <v>115</v>
      </c>
      <c r="AI11">
        <v>1940</v>
      </c>
      <c r="AJ11">
        <v>1834</v>
      </c>
      <c r="AK11">
        <v>2184</v>
      </c>
      <c r="AL11">
        <v>2429</v>
      </c>
      <c r="AM11">
        <v>2456</v>
      </c>
      <c r="AN11">
        <v>2304</v>
      </c>
      <c r="AO11">
        <v>2443</v>
      </c>
      <c r="AP11">
        <v>1323</v>
      </c>
      <c r="AQ11">
        <f t="shared" si="27"/>
        <v>2043</v>
      </c>
      <c r="AR11">
        <f t="shared" si="28"/>
        <v>1963</v>
      </c>
      <c r="AS11">
        <f t="shared" si="29"/>
        <v>2326</v>
      </c>
      <c r="AT11">
        <f t="shared" si="30"/>
        <v>2569</v>
      </c>
      <c r="AU11">
        <f t="shared" si="31"/>
        <v>2610</v>
      </c>
      <c r="AV11">
        <f t="shared" si="32"/>
        <v>2402</v>
      </c>
      <c r="AW11">
        <f t="shared" si="33"/>
        <v>2539</v>
      </c>
      <c r="AX11">
        <f t="shared" si="34"/>
        <v>1438</v>
      </c>
      <c r="AY11" s="3">
        <f t="shared" si="3"/>
        <v>4.3877259336091425</v>
      </c>
      <c r="AZ11" s="3">
        <f t="shared" si="4"/>
        <v>5.390613247551685</v>
      </c>
      <c r="BA11" s="3">
        <f t="shared" si="5"/>
        <v>5.818096786170039</v>
      </c>
      <c r="BB11" s="3">
        <f t="shared" si="6"/>
        <v>5.618992888659549</v>
      </c>
      <c r="BC11" s="3">
        <f t="shared" si="7"/>
        <v>6.0517565514045097</v>
      </c>
      <c r="BD11" s="3">
        <f t="shared" si="8"/>
        <v>3.7717436905888864</v>
      </c>
      <c r="BE11" s="3">
        <f t="shared" si="9"/>
        <v>3.6218507445903758</v>
      </c>
      <c r="BF11" s="3">
        <f t="shared" si="10"/>
        <v>4.2600987395307222</v>
      </c>
      <c r="BG11" s="4">
        <f t="shared" si="11"/>
        <v>94.084787272221689</v>
      </c>
      <c r="BH11" s="4">
        <f t="shared" si="12"/>
        <v>86.439163154388282</v>
      </c>
      <c r="BI11" s="4">
        <f t="shared" si="13"/>
        <v>100.27696184756695</v>
      </c>
      <c r="BJ11" s="4">
        <f t="shared" si="14"/>
        <v>108.92815966931006</v>
      </c>
      <c r="BK11" s="4">
        <f t="shared" si="15"/>
        <v>107.72646433150439</v>
      </c>
      <c r="BL11" s="4">
        <f t="shared" si="16"/>
        <v>98.922437781461369</v>
      </c>
      <c r="BM11" s="4">
        <f t="shared" si="17"/>
        <v>102.70238828506689</v>
      </c>
      <c r="BN11" s="4">
        <f t="shared" si="18"/>
        <v>54.443188039106921</v>
      </c>
      <c r="BO11" s="3">
        <f t="shared" si="19"/>
        <v>46.332546783387258</v>
      </c>
      <c r="BP11" s="3">
        <f t="shared" si="20"/>
        <v>43.479492077037037</v>
      </c>
      <c r="BQ11" s="3">
        <f t="shared" si="21"/>
        <v>50.361270340887856</v>
      </c>
      <c r="BR11" s="3">
        <f t="shared" si="22"/>
        <v>54.411138299786835</v>
      </c>
      <c r="BS11" s="3">
        <f t="shared" si="23"/>
        <v>54.098152177913434</v>
      </c>
      <c r="BT11" s="3">
        <f t="shared" si="24"/>
        <v>48.748162347103403</v>
      </c>
      <c r="BU11" s="3">
        <f t="shared" si="25"/>
        <v>50.484199067086742</v>
      </c>
      <c r="BV11" s="3">
        <f t="shared" si="26"/>
        <v>28.033790131172591</v>
      </c>
    </row>
    <row r="12" spans="1:74" x14ac:dyDescent="0.25">
      <c r="A12" t="s">
        <v>10</v>
      </c>
      <c r="B12" s="1" t="s">
        <v>27</v>
      </c>
      <c r="C12" s="1">
        <v>17868.196121186047</v>
      </c>
      <c r="D12" s="1">
        <v>18238.840370292539</v>
      </c>
      <c r="E12" s="1">
        <v>18634.74146256391</v>
      </c>
      <c r="F12" s="1">
        <v>19066.238183276066</v>
      </c>
      <c r="G12" s="1">
        <v>19525.292106731722</v>
      </c>
      <c r="H12" s="1">
        <v>19996.092907565322</v>
      </c>
      <c r="I12" s="1">
        <v>20464.742193272526</v>
      </c>
      <c r="J12" s="1">
        <v>20912.931469090734</v>
      </c>
      <c r="K12" s="1">
        <v>15695.143883083225</v>
      </c>
      <c r="L12" s="1">
        <v>16170.910145088363</v>
      </c>
      <c r="M12" s="1">
        <v>16629.049865075267</v>
      </c>
      <c r="N12" s="1">
        <v>17064.077282873179</v>
      </c>
      <c r="O12" s="1">
        <v>17492.997105641105</v>
      </c>
      <c r="P12" s="1">
        <v>17924.576654461591</v>
      </c>
      <c r="Q12" s="1">
        <v>18365.743648977514</v>
      </c>
      <c r="R12" s="1">
        <v>18825.782419346586</v>
      </c>
      <c r="S12" s="1">
        <v>33563.340004269274</v>
      </c>
      <c r="T12" s="1">
        <v>34409.750515380903</v>
      </c>
      <c r="U12" s="1">
        <v>35263.791327639177</v>
      </c>
      <c r="V12" s="1">
        <v>36130.315466149244</v>
      </c>
      <c r="W12" s="1">
        <v>37018.289212372823</v>
      </c>
      <c r="X12" s="1">
        <v>37920.669562026917</v>
      </c>
      <c r="Y12" s="1">
        <v>38830.48584225004</v>
      </c>
      <c r="Z12" s="1">
        <v>39738.71388843732</v>
      </c>
      <c r="AA12">
        <v>41</v>
      </c>
      <c r="AB12">
        <v>87</v>
      </c>
      <c r="AC12">
        <v>63</v>
      </c>
      <c r="AD12">
        <v>86</v>
      </c>
      <c r="AE12">
        <v>88</v>
      </c>
      <c r="AF12">
        <v>66</v>
      </c>
      <c r="AG12">
        <v>79</v>
      </c>
      <c r="AH12">
        <v>61</v>
      </c>
      <c r="AI12">
        <v>944</v>
      </c>
      <c r="AJ12">
        <v>1406</v>
      </c>
      <c r="AK12">
        <v>1775</v>
      </c>
      <c r="AL12">
        <v>1947</v>
      </c>
      <c r="AM12">
        <v>2143</v>
      </c>
      <c r="AN12">
        <v>1853</v>
      </c>
      <c r="AO12">
        <v>1876</v>
      </c>
      <c r="AP12">
        <v>829</v>
      </c>
      <c r="AQ12">
        <f t="shared" si="27"/>
        <v>985</v>
      </c>
      <c r="AR12">
        <f t="shared" si="28"/>
        <v>1493</v>
      </c>
      <c r="AS12">
        <f t="shared" si="29"/>
        <v>1838</v>
      </c>
      <c r="AT12">
        <f t="shared" si="30"/>
        <v>2033</v>
      </c>
      <c r="AU12">
        <f t="shared" si="31"/>
        <v>2231</v>
      </c>
      <c r="AV12">
        <f t="shared" si="32"/>
        <v>1919</v>
      </c>
      <c r="AW12">
        <f t="shared" si="33"/>
        <v>1955</v>
      </c>
      <c r="AX12">
        <f t="shared" si="34"/>
        <v>890</v>
      </c>
      <c r="AY12" s="3">
        <f t="shared" si="3"/>
        <v>2.2945796946669352</v>
      </c>
      <c r="AZ12" s="3">
        <f t="shared" si="4"/>
        <v>4.7700401030816515</v>
      </c>
      <c r="BA12" s="3">
        <f t="shared" si="5"/>
        <v>3.3807820798889674</v>
      </c>
      <c r="BB12" s="3">
        <f t="shared" si="6"/>
        <v>4.5105908765702312</v>
      </c>
      <c r="BC12" s="3">
        <f t="shared" si="7"/>
        <v>4.5069748262388503</v>
      </c>
      <c r="BD12" s="3">
        <f t="shared" si="8"/>
        <v>3.3006447962156424</v>
      </c>
      <c r="BE12" s="3">
        <f t="shared" si="9"/>
        <v>3.8602978358540012</v>
      </c>
      <c r="BF12" s="3">
        <f t="shared" si="10"/>
        <v>2.9168555393660553</v>
      </c>
      <c r="BG12" s="4">
        <f t="shared" si="11"/>
        <v>60.145992099981719</v>
      </c>
      <c r="BH12" s="4">
        <f t="shared" si="12"/>
        <v>86.94625023484214</v>
      </c>
      <c r="BI12" s="4">
        <f t="shared" si="13"/>
        <v>106.74091510952157</v>
      </c>
      <c r="BJ12" s="4">
        <f t="shared" si="14"/>
        <v>114.09934259698643</v>
      </c>
      <c r="BK12" s="4">
        <f t="shared" si="15"/>
        <v>122.50616558490883</v>
      </c>
      <c r="BL12" s="4">
        <f t="shared" si="16"/>
        <v>103.37761586903484</v>
      </c>
      <c r="BM12" s="4">
        <f t="shared" si="17"/>
        <v>102.14669418542405</v>
      </c>
      <c r="BN12" s="4">
        <f t="shared" si="18"/>
        <v>44.035354363177291</v>
      </c>
      <c r="BO12" s="3">
        <f t="shared" si="19"/>
        <v>29.347496401571103</v>
      </c>
      <c r="BP12" s="3">
        <f t="shared" si="20"/>
        <v>43.388864424711244</v>
      </c>
      <c r="BQ12" s="3">
        <f t="shared" si="21"/>
        <v>52.121451800884664</v>
      </c>
      <c r="BR12" s="3">
        <f t="shared" si="22"/>
        <v>56.268537204020056</v>
      </c>
      <c r="BS12" s="3">
        <f t="shared" si="23"/>
        <v>60.267506885605094</v>
      </c>
      <c r="BT12" s="3">
        <f t="shared" si="24"/>
        <v>50.605646529027865</v>
      </c>
      <c r="BU12" s="3">
        <f t="shared" si="25"/>
        <v>50.347039384009861</v>
      </c>
      <c r="BV12" s="3">
        <f t="shared" si="26"/>
        <v>22.396296027561203</v>
      </c>
    </row>
    <row r="13" spans="1:74" x14ac:dyDescent="0.25">
      <c r="A13" t="s">
        <v>11</v>
      </c>
      <c r="B13" s="1" t="s">
        <v>28</v>
      </c>
      <c r="C13" s="1">
        <v>25786.091390919246</v>
      </c>
      <c r="D13" s="1">
        <v>26007.132635905513</v>
      </c>
      <c r="E13" s="1">
        <v>26269.82107495275</v>
      </c>
      <c r="F13" s="1">
        <v>26624.464861462904</v>
      </c>
      <c r="G13" s="1">
        <v>27034.364681684805</v>
      </c>
      <c r="H13" s="1">
        <v>27471.712544936338</v>
      </c>
      <c r="I13" s="1">
        <v>27911.937949886113</v>
      </c>
      <c r="J13" s="1">
        <v>28324.968599207863</v>
      </c>
      <c r="K13" s="1">
        <v>22650.09919400567</v>
      </c>
      <c r="L13" s="1">
        <v>23058.428959750672</v>
      </c>
      <c r="M13" s="1">
        <v>23442.351775021107</v>
      </c>
      <c r="N13" s="1">
        <v>23828.608540600966</v>
      </c>
      <c r="O13" s="1">
        <v>24220.485949427242</v>
      </c>
      <c r="P13" s="1">
        <v>24625.751621445193</v>
      </c>
      <c r="Q13" s="1">
        <v>25049.106032828138</v>
      </c>
      <c r="R13" s="1">
        <v>25498.084602421168</v>
      </c>
      <c r="S13" s="1">
        <v>48436.190584924916</v>
      </c>
      <c r="T13" s="1">
        <v>49065.561595656181</v>
      </c>
      <c r="U13" s="1">
        <v>49712.172849973853</v>
      </c>
      <c r="V13" s="1">
        <v>50453.07340206387</v>
      </c>
      <c r="W13" s="1">
        <v>51254.850631112044</v>
      </c>
      <c r="X13" s="1">
        <v>52097.464166381527</v>
      </c>
      <c r="Y13" s="1">
        <v>52961.043982714255</v>
      </c>
      <c r="Z13" s="1">
        <v>53823.053201629031</v>
      </c>
      <c r="AA13">
        <v>71</v>
      </c>
      <c r="AB13">
        <v>99</v>
      </c>
      <c r="AC13">
        <v>102</v>
      </c>
      <c r="AD13">
        <v>100</v>
      </c>
      <c r="AE13">
        <v>125</v>
      </c>
      <c r="AF13">
        <v>63</v>
      </c>
      <c r="AG13">
        <v>76</v>
      </c>
      <c r="AH13">
        <v>72</v>
      </c>
      <c r="AI13">
        <v>1870</v>
      </c>
      <c r="AJ13">
        <v>1935</v>
      </c>
      <c r="AK13">
        <v>2251</v>
      </c>
      <c r="AL13">
        <v>2414</v>
      </c>
      <c r="AM13">
        <v>2648</v>
      </c>
      <c r="AN13">
        <v>2256</v>
      </c>
      <c r="AO13">
        <v>2305</v>
      </c>
      <c r="AP13">
        <v>1111</v>
      </c>
      <c r="AQ13">
        <f t="shared" si="27"/>
        <v>1941</v>
      </c>
      <c r="AR13">
        <f t="shared" si="28"/>
        <v>2034</v>
      </c>
      <c r="AS13">
        <f t="shared" si="29"/>
        <v>2353</v>
      </c>
      <c r="AT13">
        <f t="shared" si="30"/>
        <v>2514</v>
      </c>
      <c r="AU13">
        <f t="shared" si="31"/>
        <v>2773</v>
      </c>
      <c r="AV13">
        <f t="shared" si="32"/>
        <v>2319</v>
      </c>
      <c r="AW13">
        <f t="shared" si="33"/>
        <v>2381</v>
      </c>
      <c r="AX13">
        <f t="shared" si="34"/>
        <v>1183</v>
      </c>
      <c r="AY13" s="3">
        <f t="shared" si="3"/>
        <v>2.7534223362367802</v>
      </c>
      <c r="AZ13" s="3">
        <f t="shared" si="4"/>
        <v>3.8066480217553993</v>
      </c>
      <c r="BA13" s="3">
        <f t="shared" si="5"/>
        <v>3.8827824410746761</v>
      </c>
      <c r="BB13" s="3">
        <f t="shared" si="6"/>
        <v>3.7559440356956499</v>
      </c>
      <c r="BC13" s="3">
        <f t="shared" si="7"/>
        <v>4.6237446846562955</v>
      </c>
      <c r="BD13" s="3">
        <f t="shared" si="8"/>
        <v>2.2932680260449336</v>
      </c>
      <c r="BE13" s="3">
        <f t="shared" si="9"/>
        <v>2.7228492746169239</v>
      </c>
      <c r="BF13" s="3">
        <f t="shared" si="10"/>
        <v>2.5419269132751503</v>
      </c>
      <c r="BG13" s="4">
        <f t="shared" si="11"/>
        <v>82.560344834820583</v>
      </c>
      <c r="BH13" s="4">
        <f t="shared" si="12"/>
        <v>83.917252271506129</v>
      </c>
      <c r="BI13" s="4">
        <f t="shared" si="13"/>
        <v>96.02278907863429</v>
      </c>
      <c r="BJ13" s="4">
        <f t="shared" si="14"/>
        <v>101.30679665524094</v>
      </c>
      <c r="BK13" s="4">
        <f t="shared" si="15"/>
        <v>109.32893772358928</v>
      </c>
      <c r="BL13" s="4">
        <f t="shared" si="16"/>
        <v>91.611416970330183</v>
      </c>
      <c r="BM13" s="4">
        <f t="shared" si="17"/>
        <v>92.019251983650804</v>
      </c>
      <c r="BN13" s="4">
        <f t="shared" si="18"/>
        <v>43.57190029460115</v>
      </c>
      <c r="BO13" s="3">
        <f t="shared" si="19"/>
        <v>40.073341370576507</v>
      </c>
      <c r="BP13" s="3">
        <f t="shared" si="20"/>
        <v>41.454737984290631</v>
      </c>
      <c r="BQ13" s="3">
        <f t="shared" si="21"/>
        <v>47.332471406975273</v>
      </c>
      <c r="BR13" s="3">
        <f t="shared" si="22"/>
        <v>49.8284808135625</v>
      </c>
      <c r="BS13" s="3">
        <f t="shared" si="23"/>
        <v>54.102196491755457</v>
      </c>
      <c r="BT13" s="3">
        <f t="shared" si="24"/>
        <v>44.512723164296538</v>
      </c>
      <c r="BU13" s="3">
        <f t="shared" si="25"/>
        <v>44.957572980946622</v>
      </c>
      <c r="BV13" s="3">
        <f t="shared" si="26"/>
        <v>21.97942943831724</v>
      </c>
    </row>
    <row r="14" spans="1:74" x14ac:dyDescent="0.25">
      <c r="A14" t="s">
        <v>40</v>
      </c>
      <c r="B14" s="1" t="s">
        <v>29</v>
      </c>
      <c r="C14" s="1">
        <v>34459.19194092408</v>
      </c>
      <c r="D14" s="1">
        <v>35782.225983097262</v>
      </c>
      <c r="E14" s="1">
        <v>37098.380009276123</v>
      </c>
      <c r="F14" s="1">
        <v>38423.752618316634</v>
      </c>
      <c r="G14" s="1">
        <v>39749.972497370618</v>
      </c>
      <c r="H14" s="1">
        <v>41055.508115337107</v>
      </c>
      <c r="I14" s="1">
        <v>42321.736123618735</v>
      </c>
      <c r="J14" s="1">
        <v>43520.198345085861</v>
      </c>
      <c r="K14" s="1">
        <v>30268.415006163792</v>
      </c>
      <c r="L14" s="1">
        <v>31725.216593615656</v>
      </c>
      <c r="M14" s="1">
        <v>33105.412936750501</v>
      </c>
      <c r="N14" s="1">
        <v>34388.843665661982</v>
      </c>
      <c r="O14" s="1">
        <v>35612.586487558045</v>
      </c>
      <c r="P14" s="1">
        <v>36802.319618289454</v>
      </c>
      <c r="Q14" s="1">
        <v>37980.940540827767</v>
      </c>
      <c r="R14" s="1">
        <v>39176.802453655044</v>
      </c>
      <c r="S14" s="1">
        <v>64727.606947087872</v>
      </c>
      <c r="T14" s="1">
        <v>67507.442576712914</v>
      </c>
      <c r="U14" s="1">
        <v>70203.792946026631</v>
      </c>
      <c r="V14" s="1">
        <v>72812.596283978608</v>
      </c>
      <c r="W14" s="1">
        <v>75362.558984928663</v>
      </c>
      <c r="X14" s="1">
        <v>77857.82773362656</v>
      </c>
      <c r="Y14" s="1">
        <v>80302.67666444651</v>
      </c>
      <c r="Z14" s="1">
        <v>82697.000798740904</v>
      </c>
      <c r="AA14">
        <v>152</v>
      </c>
      <c r="AB14">
        <v>179</v>
      </c>
      <c r="AC14">
        <v>271</v>
      </c>
      <c r="AD14">
        <v>251</v>
      </c>
      <c r="AE14">
        <v>429</v>
      </c>
      <c r="AF14">
        <v>341</v>
      </c>
      <c r="AG14">
        <v>256</v>
      </c>
      <c r="AH14">
        <v>234</v>
      </c>
      <c r="AI14">
        <v>2455</v>
      </c>
      <c r="AJ14">
        <v>2452</v>
      </c>
      <c r="AK14">
        <v>3105</v>
      </c>
      <c r="AL14">
        <v>1623</v>
      </c>
      <c r="AM14">
        <v>2669</v>
      </c>
      <c r="AN14">
        <v>2494</v>
      </c>
      <c r="AO14">
        <v>2538</v>
      </c>
      <c r="AP14">
        <v>2092</v>
      </c>
      <c r="AQ14">
        <f t="shared" si="27"/>
        <v>2607</v>
      </c>
      <c r="AR14">
        <f t="shared" si="28"/>
        <v>2631</v>
      </c>
      <c r="AS14">
        <f t="shared" si="29"/>
        <v>3376</v>
      </c>
      <c r="AT14">
        <f t="shared" si="30"/>
        <v>1874</v>
      </c>
      <c r="AU14">
        <f t="shared" si="31"/>
        <v>3098</v>
      </c>
      <c r="AV14">
        <f t="shared" si="32"/>
        <v>2835</v>
      </c>
      <c r="AW14">
        <f t="shared" si="33"/>
        <v>2794</v>
      </c>
      <c r="AX14">
        <f t="shared" si="34"/>
        <v>2326</v>
      </c>
      <c r="AY14" s="3">
        <f t="shared" si="3"/>
        <v>4.4110146361117444</v>
      </c>
      <c r="AZ14" s="3">
        <f t="shared" si="4"/>
        <v>5.0024836376740689</v>
      </c>
      <c r="BA14" s="3">
        <f t="shared" si="5"/>
        <v>7.3049011825378587</v>
      </c>
      <c r="BB14" s="3">
        <f t="shared" si="6"/>
        <v>6.5324176556442879</v>
      </c>
      <c r="BC14" s="3">
        <f t="shared" si="7"/>
        <v>10.792460297384546</v>
      </c>
      <c r="BD14" s="3">
        <f t="shared" si="8"/>
        <v>8.3058282713742031</v>
      </c>
      <c r="BE14" s="3">
        <f t="shared" si="9"/>
        <v>6.0489011899758198</v>
      </c>
      <c r="BF14" s="3">
        <f t="shared" si="10"/>
        <v>5.3768137301337102</v>
      </c>
      <c r="BG14" s="4">
        <f t="shared" si="11"/>
        <v>81.107649657243996</v>
      </c>
      <c r="BH14" s="4">
        <f t="shared" si="12"/>
        <v>77.288676430768234</v>
      </c>
      <c r="BI14" s="4">
        <f t="shared" si="13"/>
        <v>93.791308567340735</v>
      </c>
      <c r="BJ14" s="4">
        <f t="shared" si="14"/>
        <v>47.195538639776984</v>
      </c>
      <c r="BK14" s="4">
        <f t="shared" si="15"/>
        <v>74.945412935184237</v>
      </c>
      <c r="BL14" s="4">
        <f t="shared" si="16"/>
        <v>67.767467536491097</v>
      </c>
      <c r="BM14" s="4">
        <f t="shared" si="17"/>
        <v>66.822989738017853</v>
      </c>
      <c r="BN14" s="4">
        <f t="shared" si="18"/>
        <v>53.398947054823367</v>
      </c>
      <c r="BO14" s="3">
        <f t="shared" si="19"/>
        <v>40.276477425329723</v>
      </c>
      <c r="BP14" s="3">
        <f t="shared" si="20"/>
        <v>38.973480546389098</v>
      </c>
      <c r="BQ14" s="3">
        <f t="shared" si="21"/>
        <v>48.088569838320588</v>
      </c>
      <c r="BR14" s="3">
        <f t="shared" si="22"/>
        <v>25.737305021938184</v>
      </c>
      <c r="BS14" s="3">
        <f t="shared" si="23"/>
        <v>41.107945931341739</v>
      </c>
      <c r="BT14" s="3">
        <f t="shared" si="24"/>
        <v>36.412523731066955</v>
      </c>
      <c r="BU14" s="3">
        <f t="shared" si="25"/>
        <v>34.793360770214839</v>
      </c>
      <c r="BV14" s="3">
        <f t="shared" si="26"/>
        <v>28.126775790342982</v>
      </c>
    </row>
    <row r="15" spans="1:74" x14ac:dyDescent="0.25">
      <c r="A15" t="s">
        <v>12</v>
      </c>
      <c r="B15" s="1" t="s">
        <v>30</v>
      </c>
      <c r="C15" s="1">
        <v>46624.212040442872</v>
      </c>
      <c r="D15" s="1">
        <v>47416.408238120552</v>
      </c>
      <c r="E15" s="1">
        <v>48247.74910281373</v>
      </c>
      <c r="F15" s="1">
        <v>49146.313320871071</v>
      </c>
      <c r="G15" s="1">
        <v>50094.255343515746</v>
      </c>
      <c r="H15" s="1">
        <v>51049.053106533902</v>
      </c>
      <c r="I15" s="1">
        <v>51973.689051053523</v>
      </c>
      <c r="J15" s="1">
        <v>52820.630032481982</v>
      </c>
      <c r="K15" s="1">
        <v>40953.978311357314</v>
      </c>
      <c r="L15" s="1">
        <v>42040.308564265186</v>
      </c>
      <c r="M15" s="1">
        <v>43054.754868487536</v>
      </c>
      <c r="N15" s="1">
        <v>43985.419704409906</v>
      </c>
      <c r="O15" s="1">
        <v>44880.182019466243</v>
      </c>
      <c r="P15" s="1">
        <v>45760.572816680295</v>
      </c>
      <c r="Q15" s="1">
        <v>46642.92570062806</v>
      </c>
      <c r="R15" s="1">
        <v>47549.033941703259</v>
      </c>
      <c r="S15" s="1">
        <v>87578.190351800178</v>
      </c>
      <c r="T15" s="1">
        <v>89456.716802385738</v>
      </c>
      <c r="U15" s="1">
        <v>91302.503971301267</v>
      </c>
      <c r="V15" s="1">
        <v>93131.733025280977</v>
      </c>
      <c r="W15" s="1">
        <v>94974.437362981989</v>
      </c>
      <c r="X15" s="1">
        <v>96809.625923214189</v>
      </c>
      <c r="Y15" s="1">
        <v>98616.614751681584</v>
      </c>
      <c r="Z15" s="1">
        <v>100369.66397418524</v>
      </c>
      <c r="AA15">
        <v>107</v>
      </c>
      <c r="AB15">
        <v>89</v>
      </c>
      <c r="AC15">
        <v>131</v>
      </c>
      <c r="AD15">
        <v>158</v>
      </c>
      <c r="AE15">
        <v>148</v>
      </c>
      <c r="AF15">
        <v>101</v>
      </c>
      <c r="AG15">
        <v>124</v>
      </c>
      <c r="AH15">
        <v>127</v>
      </c>
      <c r="AI15">
        <v>3331</v>
      </c>
      <c r="AJ15">
        <v>3278</v>
      </c>
      <c r="AK15">
        <v>3879</v>
      </c>
      <c r="AL15">
        <v>4294</v>
      </c>
      <c r="AM15">
        <v>4823</v>
      </c>
      <c r="AN15">
        <v>4004</v>
      </c>
      <c r="AO15">
        <v>4151</v>
      </c>
      <c r="AP15">
        <v>2218</v>
      </c>
      <c r="AQ15">
        <f t="shared" si="27"/>
        <v>3438</v>
      </c>
      <c r="AR15">
        <f t="shared" si="28"/>
        <v>3367</v>
      </c>
      <c r="AS15">
        <f t="shared" si="29"/>
        <v>4010</v>
      </c>
      <c r="AT15">
        <f t="shared" si="30"/>
        <v>4452</v>
      </c>
      <c r="AU15">
        <f t="shared" si="31"/>
        <v>4971</v>
      </c>
      <c r="AV15">
        <f t="shared" si="32"/>
        <v>4105</v>
      </c>
      <c r="AW15">
        <f t="shared" si="33"/>
        <v>4275</v>
      </c>
      <c r="AX15">
        <f t="shared" si="34"/>
        <v>2345</v>
      </c>
      <c r="AY15" s="3">
        <f t="shared" si="3"/>
        <v>2.2949449506446529</v>
      </c>
      <c r="AZ15" s="3">
        <f t="shared" si="4"/>
        <v>1.8769873827863706</v>
      </c>
      <c r="BA15" s="3">
        <f t="shared" si="5"/>
        <v>2.7151525705550541</v>
      </c>
      <c r="BB15" s="3">
        <f t="shared" si="6"/>
        <v>3.2148901784033068</v>
      </c>
      <c r="BC15" s="3">
        <f t="shared" si="7"/>
        <v>2.9544305826108515</v>
      </c>
      <c r="BD15" s="3">
        <f t="shared" si="8"/>
        <v>1.9784891952691823</v>
      </c>
      <c r="BE15" s="3">
        <f t="shared" si="9"/>
        <v>2.3858225626084644</v>
      </c>
      <c r="BF15" s="3">
        <f t="shared" si="10"/>
        <v>2.4043635966080203</v>
      </c>
      <c r="BG15" s="4">
        <f t="shared" si="11"/>
        <v>81.335199591006528</v>
      </c>
      <c r="BH15" s="4">
        <f t="shared" si="12"/>
        <v>77.972786403055636</v>
      </c>
      <c r="BI15" s="4">
        <f t="shared" si="13"/>
        <v>90.094578678906899</v>
      </c>
      <c r="BJ15" s="4">
        <f t="shared" si="14"/>
        <v>97.62325854468294</v>
      </c>
      <c r="BK15" s="4">
        <f t="shared" si="15"/>
        <v>107.46391353555744</v>
      </c>
      <c r="BL15" s="4">
        <f t="shared" si="16"/>
        <v>87.49890470209526</v>
      </c>
      <c r="BM15" s="4">
        <f t="shared" si="17"/>
        <v>88.99527501003449</v>
      </c>
      <c r="BN15" s="4">
        <f t="shared" si="18"/>
        <v>46.646583876327412</v>
      </c>
      <c r="BO15" s="3">
        <f t="shared" si="19"/>
        <v>39.25634894018259</v>
      </c>
      <c r="BP15" s="3">
        <f t="shared" si="20"/>
        <v>37.638314040049863</v>
      </c>
      <c r="BQ15" s="3">
        <f t="shared" si="21"/>
        <v>43.919934564559654</v>
      </c>
      <c r="BR15" s="3">
        <f t="shared" si="22"/>
        <v>47.803255188985766</v>
      </c>
      <c r="BS15" s="3">
        <f t="shared" si="23"/>
        <v>52.340399564583656</v>
      </c>
      <c r="BT15" s="3">
        <f t="shared" si="24"/>
        <v>42.402808200663166</v>
      </c>
      <c r="BU15" s="3">
        <f t="shared" si="25"/>
        <v>43.349693261774675</v>
      </c>
      <c r="BV15" s="3">
        <f t="shared" si="26"/>
        <v>23.363633065496032</v>
      </c>
    </row>
    <row r="16" spans="1:74" x14ac:dyDescent="0.25">
      <c r="A16" t="s">
        <v>41</v>
      </c>
      <c r="B16" s="1" t="s">
        <v>31</v>
      </c>
      <c r="C16" s="1">
        <v>54976.258674527817</v>
      </c>
      <c r="D16" s="1">
        <v>56544.404351374171</v>
      </c>
      <c r="E16" s="1">
        <v>58186.132991350663</v>
      </c>
      <c r="F16" s="1">
        <v>59931.474244813697</v>
      </c>
      <c r="G16" s="1">
        <v>61756.187727189754</v>
      </c>
      <c r="H16" s="1">
        <v>63615.484697347179</v>
      </c>
      <c r="I16" s="1">
        <v>65469.692967003553</v>
      </c>
      <c r="J16" s="1">
        <v>67264.170788081174</v>
      </c>
      <c r="K16" s="1">
        <v>48290.28538741167</v>
      </c>
      <c r="L16" s="1">
        <v>50133.367221248904</v>
      </c>
      <c r="M16" s="1">
        <v>51923.452166636307</v>
      </c>
      <c r="N16" s="1">
        <v>53638.022265297361</v>
      </c>
      <c r="O16" s="1">
        <v>55328.279201247104</v>
      </c>
      <c r="P16" s="1">
        <v>57025.171724267893</v>
      </c>
      <c r="Q16" s="1">
        <v>58754.690699427629</v>
      </c>
      <c r="R16" s="1">
        <v>60551.082747331442</v>
      </c>
      <c r="S16" s="1">
        <v>103266.54406193949</v>
      </c>
      <c r="T16" s="1">
        <v>106677.77157262308</v>
      </c>
      <c r="U16" s="1">
        <v>110109.58515798696</v>
      </c>
      <c r="V16" s="1">
        <v>113569.49651011106</v>
      </c>
      <c r="W16" s="1">
        <v>117084.46692843686</v>
      </c>
      <c r="X16" s="1">
        <v>120640.65642161507</v>
      </c>
      <c r="Y16" s="1">
        <v>124224.38366643118</v>
      </c>
      <c r="Z16" s="1">
        <v>127815.25353541262</v>
      </c>
      <c r="AA16">
        <v>95</v>
      </c>
      <c r="AB16">
        <v>237</v>
      </c>
      <c r="AC16">
        <v>281</v>
      </c>
      <c r="AD16">
        <v>282</v>
      </c>
      <c r="AE16">
        <v>293</v>
      </c>
      <c r="AF16">
        <v>199</v>
      </c>
      <c r="AG16">
        <v>217</v>
      </c>
      <c r="AH16">
        <v>170</v>
      </c>
      <c r="AI16">
        <v>3695</v>
      </c>
      <c r="AJ16">
        <v>5713</v>
      </c>
      <c r="AK16">
        <v>6872</v>
      </c>
      <c r="AL16">
        <v>6912</v>
      </c>
      <c r="AM16">
        <v>7491</v>
      </c>
      <c r="AN16">
        <v>6570</v>
      </c>
      <c r="AO16">
        <v>6630</v>
      </c>
      <c r="AP16">
        <v>3184</v>
      </c>
      <c r="AQ16">
        <f t="shared" si="27"/>
        <v>3790</v>
      </c>
      <c r="AR16">
        <f t="shared" si="28"/>
        <v>5950</v>
      </c>
      <c r="AS16">
        <f t="shared" si="29"/>
        <v>7153</v>
      </c>
      <c r="AT16">
        <f t="shared" si="30"/>
        <v>7194</v>
      </c>
      <c r="AU16">
        <f t="shared" si="31"/>
        <v>7784</v>
      </c>
      <c r="AV16">
        <f t="shared" si="32"/>
        <v>6769</v>
      </c>
      <c r="AW16">
        <f t="shared" si="33"/>
        <v>6847</v>
      </c>
      <c r="AX16">
        <f t="shared" si="34"/>
        <v>3354</v>
      </c>
      <c r="AY16" s="3">
        <f t="shared" si="3"/>
        <v>1.7280186446011541</v>
      </c>
      <c r="AZ16" s="3">
        <f t="shared" si="4"/>
        <v>4.191396172948461</v>
      </c>
      <c r="BA16" s="3">
        <f t="shared" si="5"/>
        <v>4.8293293531256065</v>
      </c>
      <c r="BB16" s="3">
        <f t="shared" si="6"/>
        <v>4.7053739884331893</v>
      </c>
      <c r="BC16" s="3">
        <f t="shared" si="7"/>
        <v>4.7444638469968119</v>
      </c>
      <c r="BD16" s="3">
        <f t="shared" si="8"/>
        <v>3.1281692019914527</v>
      </c>
      <c r="BE16" s="3">
        <f t="shared" si="9"/>
        <v>3.3145107326128302</v>
      </c>
      <c r="BF16" s="3">
        <f t="shared" si="10"/>
        <v>2.5273484829775534</v>
      </c>
      <c r="BG16" s="4">
        <f t="shared" si="11"/>
        <v>76.516424998457637</v>
      </c>
      <c r="BH16" s="4">
        <f t="shared" si="12"/>
        <v>113.95603999203468</v>
      </c>
      <c r="BI16" s="4">
        <f t="shared" si="13"/>
        <v>132.34867315728366</v>
      </c>
      <c r="BJ16" s="4">
        <f t="shared" si="14"/>
        <v>128.86381167845394</v>
      </c>
      <c r="BK16" s="4">
        <f t="shared" si="15"/>
        <v>135.39188473136451</v>
      </c>
      <c r="BL16" s="4">
        <f t="shared" si="16"/>
        <v>115.21227909260361</v>
      </c>
      <c r="BM16" s="4">
        <f t="shared" si="17"/>
        <v>112.84205432919738</v>
      </c>
      <c r="BN16" s="4">
        <f t="shared" si="18"/>
        <v>52.583700497747458</v>
      </c>
      <c r="BO16" s="3">
        <f t="shared" si="19"/>
        <v>36.701141056165781</v>
      </c>
      <c r="BP16" s="3">
        <f t="shared" si="20"/>
        <v>55.775443302632318</v>
      </c>
      <c r="BQ16" s="3">
        <f t="shared" si="21"/>
        <v>64.962555164809345</v>
      </c>
      <c r="BR16" s="3">
        <f t="shared" si="22"/>
        <v>63.344473833777364</v>
      </c>
      <c r="BS16" s="3">
        <f t="shared" si="23"/>
        <v>66.481918602897636</v>
      </c>
      <c r="BT16" s="3">
        <f t="shared" si="24"/>
        <v>56.108779583755684</v>
      </c>
      <c r="BU16" s="3">
        <f t="shared" si="25"/>
        <v>55.118003389621535</v>
      </c>
      <c r="BV16" s="3">
        <f t="shared" si="26"/>
        <v>26.240999467804034</v>
      </c>
    </row>
    <row r="17" spans="1:74" x14ac:dyDescent="0.25">
      <c r="A17" t="s">
        <v>13</v>
      </c>
      <c r="B17" s="1" t="s">
        <v>32</v>
      </c>
      <c r="C17" s="1">
        <v>17651.41605600508</v>
      </c>
      <c r="D17" s="1">
        <v>17947.369378383086</v>
      </c>
      <c r="E17" s="1">
        <v>18259.096796046684</v>
      </c>
      <c r="F17" s="1">
        <v>18597.201622607183</v>
      </c>
      <c r="G17" s="1">
        <v>18954.797436751047</v>
      </c>
      <c r="H17" s="1">
        <v>19315.78756728864</v>
      </c>
      <c r="I17" s="1">
        <v>19666.15927907177</v>
      </c>
      <c r="J17" s="1">
        <v>19987.9173935812</v>
      </c>
      <c r="K17" s="1">
        <v>15504.727665859979</v>
      </c>
      <c r="L17" s="1">
        <v>15912.486302104098</v>
      </c>
      <c r="M17" s="1">
        <v>16293.836526934056</v>
      </c>
      <c r="N17" s="1">
        <v>16644.294626073726</v>
      </c>
      <c r="O17" s="1">
        <v>16981.882518663177</v>
      </c>
      <c r="P17" s="1">
        <v>17314.748260654946</v>
      </c>
      <c r="Q17" s="1">
        <v>17649.068650282152</v>
      </c>
      <c r="R17" s="1">
        <v>17993.086451011706</v>
      </c>
      <c r="S17" s="1">
        <v>33156.143721865061</v>
      </c>
      <c r="T17" s="1">
        <v>33859.855680487184</v>
      </c>
      <c r="U17" s="1">
        <v>34552.933322980738</v>
      </c>
      <c r="V17" s="1">
        <v>35241.496248680909</v>
      </c>
      <c r="W17" s="1">
        <v>35936.67995541422</v>
      </c>
      <c r="X17" s="1">
        <v>36630.53582794359</v>
      </c>
      <c r="Y17" s="1">
        <v>37315.227929353918</v>
      </c>
      <c r="Z17" s="1">
        <v>37981.003844592909</v>
      </c>
      <c r="AA17">
        <v>53</v>
      </c>
      <c r="AB17">
        <v>73</v>
      </c>
      <c r="AC17">
        <v>80</v>
      </c>
      <c r="AD17">
        <v>69</v>
      </c>
      <c r="AE17">
        <v>61</v>
      </c>
      <c r="AF17">
        <v>43</v>
      </c>
      <c r="AG17">
        <v>70</v>
      </c>
      <c r="AH17">
        <v>45</v>
      </c>
      <c r="AI17">
        <v>1535</v>
      </c>
      <c r="AJ17">
        <v>1512</v>
      </c>
      <c r="AK17">
        <v>1640</v>
      </c>
      <c r="AL17">
        <v>1737</v>
      </c>
      <c r="AM17">
        <v>1861</v>
      </c>
      <c r="AN17">
        <v>1709</v>
      </c>
      <c r="AO17">
        <v>1751</v>
      </c>
      <c r="AP17">
        <v>1159</v>
      </c>
      <c r="AQ17">
        <f t="shared" si="27"/>
        <v>1588</v>
      </c>
      <c r="AR17">
        <f t="shared" si="28"/>
        <v>1585</v>
      </c>
      <c r="AS17">
        <f t="shared" si="29"/>
        <v>1720</v>
      </c>
      <c r="AT17">
        <f t="shared" si="30"/>
        <v>1806</v>
      </c>
      <c r="AU17">
        <f t="shared" si="31"/>
        <v>1922</v>
      </c>
      <c r="AV17">
        <f t="shared" si="32"/>
        <v>1752</v>
      </c>
      <c r="AW17">
        <f t="shared" si="33"/>
        <v>1821</v>
      </c>
      <c r="AX17">
        <f t="shared" si="34"/>
        <v>1204</v>
      </c>
      <c r="AY17" s="3">
        <f t="shared" si="3"/>
        <v>3.0025919638310943</v>
      </c>
      <c r="AZ17" s="3">
        <f t="shared" si="4"/>
        <v>4.067448463390166</v>
      </c>
      <c r="BA17" s="3">
        <f t="shared" si="5"/>
        <v>4.3813777260505553</v>
      </c>
      <c r="BB17" s="3">
        <f t="shared" si="6"/>
        <v>3.7102356257794198</v>
      </c>
      <c r="BC17" s="3">
        <f t="shared" si="7"/>
        <v>3.2181826370630802</v>
      </c>
      <c r="BD17" s="3">
        <f t="shared" si="8"/>
        <v>2.226158257860563</v>
      </c>
      <c r="BE17" s="3">
        <f t="shared" si="9"/>
        <v>3.5594138645308457</v>
      </c>
      <c r="BF17" s="3">
        <f t="shared" si="10"/>
        <v>2.2513601149087714</v>
      </c>
      <c r="BG17" s="4">
        <f t="shared" si="11"/>
        <v>99.002061376410524</v>
      </c>
      <c r="BH17" s="4">
        <f t="shared" si="12"/>
        <v>95.01972044431983</v>
      </c>
      <c r="BI17" s="4">
        <f t="shared" si="13"/>
        <v>100.65155602175372</v>
      </c>
      <c r="BJ17" s="4">
        <f t="shared" si="14"/>
        <v>104.36008488331754</v>
      </c>
      <c r="BK17" s="4">
        <f t="shared" si="15"/>
        <v>109.587379252845</v>
      </c>
      <c r="BL17" s="4">
        <f t="shared" si="16"/>
        <v>98.701983665765141</v>
      </c>
      <c r="BM17" s="4">
        <f t="shared" si="17"/>
        <v>99.212034056653025</v>
      </c>
      <c r="BN17" s="4">
        <f t="shared" si="18"/>
        <v>64.413629265635649</v>
      </c>
      <c r="BO17" s="3">
        <f t="shared" si="19"/>
        <v>47.894592728308808</v>
      </c>
      <c r="BP17" s="3">
        <f t="shared" si="20"/>
        <v>46.810595265277712</v>
      </c>
      <c r="BQ17" s="3">
        <f t="shared" si="21"/>
        <v>49.778697047872598</v>
      </c>
      <c r="BR17" s="3">
        <f t="shared" si="22"/>
        <v>51.246405296074755</v>
      </c>
      <c r="BS17" s="3">
        <f t="shared" si="23"/>
        <v>53.482959538404202</v>
      </c>
      <c r="BT17" s="3">
        <f t="shared" si="24"/>
        <v>47.828948182174486</v>
      </c>
      <c r="BU17" s="3">
        <f t="shared" si="25"/>
        <v>48.800452283115106</v>
      </c>
      <c r="BV17" s="3">
        <f t="shared" si="26"/>
        <v>31.700057347784007</v>
      </c>
    </row>
    <row r="18" spans="1:74" x14ac:dyDescent="0.25">
      <c r="A18" t="s">
        <v>42</v>
      </c>
      <c r="B18" s="1" t="s">
        <v>33</v>
      </c>
      <c r="C18" s="1">
        <v>18868.123675074316</v>
      </c>
      <c r="D18" s="1">
        <v>19174.888225377683</v>
      </c>
      <c r="E18" s="1">
        <v>19489.251635603665</v>
      </c>
      <c r="F18" s="1">
        <v>19820.679099018467</v>
      </c>
      <c r="G18" s="1">
        <v>20161.772423086659</v>
      </c>
      <c r="H18" s="1">
        <v>20498.18336511797</v>
      </c>
      <c r="I18" s="1">
        <v>20817.870066233372</v>
      </c>
      <c r="J18" s="1">
        <v>21104.653882652532</v>
      </c>
      <c r="K18" s="1">
        <v>16573.46460021078</v>
      </c>
      <c r="L18" s="1">
        <v>17000.828355280024</v>
      </c>
      <c r="M18" s="1">
        <v>17391.587531950798</v>
      </c>
      <c r="N18" s="1">
        <v>17739.293755458853</v>
      </c>
      <c r="O18" s="1">
        <v>18063.229206187032</v>
      </c>
      <c r="P18" s="1">
        <v>18374.652523556553</v>
      </c>
      <c r="Q18" s="1">
        <v>18682.652404966611</v>
      </c>
      <c r="R18" s="1">
        <v>18998.370583180094</v>
      </c>
      <c r="S18" s="1">
        <v>35441.588275285096</v>
      </c>
      <c r="T18" s="1">
        <v>36175.71658065771</v>
      </c>
      <c r="U18" s="1">
        <v>36880.839167554463</v>
      </c>
      <c r="V18" s="1">
        <v>37559.972854477324</v>
      </c>
      <c r="W18" s="1">
        <v>38225.001629273691</v>
      </c>
      <c r="X18" s="1">
        <v>38872.835888674526</v>
      </c>
      <c r="Y18" s="1">
        <v>39500.522471199984</v>
      </c>
      <c r="Z18" s="1">
        <v>40103.024465832626</v>
      </c>
      <c r="AA18">
        <v>24</v>
      </c>
      <c r="AB18">
        <v>26</v>
      </c>
      <c r="AC18">
        <v>28</v>
      </c>
      <c r="AD18">
        <v>13</v>
      </c>
      <c r="AE18">
        <v>29</v>
      </c>
      <c r="AF18">
        <v>14</v>
      </c>
      <c r="AG18">
        <v>17</v>
      </c>
      <c r="AH18">
        <v>36</v>
      </c>
      <c r="AI18">
        <v>1045</v>
      </c>
      <c r="AJ18">
        <v>1015</v>
      </c>
      <c r="AK18">
        <v>1093</v>
      </c>
      <c r="AL18">
        <v>1110</v>
      </c>
      <c r="AM18">
        <v>1242</v>
      </c>
      <c r="AN18">
        <v>1112</v>
      </c>
      <c r="AO18">
        <v>1170</v>
      </c>
      <c r="AP18">
        <v>757</v>
      </c>
      <c r="AQ18">
        <f t="shared" si="27"/>
        <v>1069</v>
      </c>
      <c r="AR18">
        <f t="shared" si="28"/>
        <v>1041</v>
      </c>
      <c r="AS18">
        <f t="shared" si="29"/>
        <v>1121</v>
      </c>
      <c r="AT18">
        <f t="shared" si="30"/>
        <v>1123</v>
      </c>
      <c r="AU18">
        <f t="shared" si="31"/>
        <v>1271</v>
      </c>
      <c r="AV18">
        <f t="shared" si="32"/>
        <v>1126</v>
      </c>
      <c r="AW18">
        <f t="shared" si="33"/>
        <v>1187</v>
      </c>
      <c r="AX18">
        <f t="shared" si="34"/>
        <v>793</v>
      </c>
      <c r="AY18" s="3">
        <f t="shared" si="3"/>
        <v>1.2719865744628935</v>
      </c>
      <c r="AZ18" s="3">
        <f t="shared" si="4"/>
        <v>1.3559401074155615</v>
      </c>
      <c r="BA18" s="3">
        <f t="shared" si="5"/>
        <v>1.4366893364365307</v>
      </c>
      <c r="BB18" s="3">
        <f t="shared" si="6"/>
        <v>0.65588065550406749</v>
      </c>
      <c r="BC18" s="3">
        <f t="shared" si="7"/>
        <v>1.4383656055354013</v>
      </c>
      <c r="BD18" s="3">
        <f t="shared" si="8"/>
        <v>0.68298735310486025</v>
      </c>
      <c r="BE18" s="3">
        <f t="shared" si="9"/>
        <v>0.81660611512673598</v>
      </c>
      <c r="BF18" s="3">
        <f t="shared" si="10"/>
        <v>1.7057849041339193</v>
      </c>
      <c r="BG18" s="4">
        <f t="shared" si="11"/>
        <v>63.052597945435608</v>
      </c>
      <c r="BH18" s="4">
        <f t="shared" si="12"/>
        <v>59.702973219229456</v>
      </c>
      <c r="BI18" s="4">
        <f t="shared" si="13"/>
        <v>62.846476665342074</v>
      </c>
      <c r="BJ18" s="4">
        <f t="shared" si="14"/>
        <v>62.5729533149212</v>
      </c>
      <c r="BK18" s="4">
        <f t="shared" si="15"/>
        <v>68.758469807524179</v>
      </c>
      <c r="BL18" s="4">
        <f t="shared" si="16"/>
        <v>60.518151218065263</v>
      </c>
      <c r="BM18" s="4">
        <f t="shared" si="17"/>
        <v>62.624940754609668</v>
      </c>
      <c r="BN18" s="4">
        <f t="shared" si="18"/>
        <v>39.845522366544316</v>
      </c>
      <c r="BO18" s="3">
        <f t="shared" si="19"/>
        <v>30.162305134204679</v>
      </c>
      <c r="BP18" s="3">
        <f t="shared" si="20"/>
        <v>28.776209523838368</v>
      </c>
      <c r="BQ18" s="3">
        <f t="shared" si="21"/>
        <v>30.395186912834351</v>
      </c>
      <c r="BR18" s="3">
        <f t="shared" si="22"/>
        <v>29.898850149624995</v>
      </c>
      <c r="BS18" s="3">
        <f t="shared" si="23"/>
        <v>33.250489099433693</v>
      </c>
      <c r="BT18" s="3">
        <f t="shared" si="24"/>
        <v>28.966242731162723</v>
      </c>
      <c r="BU18" s="3">
        <f t="shared" si="25"/>
        <v>30.050235433352743</v>
      </c>
      <c r="BV18" s="3">
        <f t="shared" si="26"/>
        <v>19.774069675857692</v>
      </c>
    </row>
    <row r="19" spans="1:74" x14ac:dyDescent="0.25">
      <c r="A19" t="s">
        <v>14</v>
      </c>
      <c r="B19" s="1" t="s">
        <v>34</v>
      </c>
      <c r="C19" s="1">
        <v>59209.507493240519</v>
      </c>
      <c r="D19" s="1">
        <v>60243.787860008255</v>
      </c>
      <c r="E19" s="1">
        <v>61346.90945895551</v>
      </c>
      <c r="F19" s="1">
        <v>62560.513058085926</v>
      </c>
      <c r="G19" s="1">
        <v>63853.954457179789</v>
      </c>
      <c r="H19" s="1">
        <v>65163.806474378041</v>
      </c>
      <c r="I19" s="1">
        <v>66433.598815053047</v>
      </c>
      <c r="J19" s="1">
        <v>67593.396247592857</v>
      </c>
      <c r="K19" s="1">
        <v>52008.704910679015</v>
      </c>
      <c r="L19" s="1">
        <v>53413.312497143866</v>
      </c>
      <c r="M19" s="1">
        <v>54744.028432625753</v>
      </c>
      <c r="N19" s="1">
        <v>55990.983612895616</v>
      </c>
      <c r="O19" s="1">
        <v>57207.699346944915</v>
      </c>
      <c r="P19" s="1">
        <v>58413.093480105599</v>
      </c>
      <c r="Q19" s="1">
        <v>59619.732024641417</v>
      </c>
      <c r="R19" s="1">
        <v>60847.45090006206</v>
      </c>
      <c r="S19" s="1">
        <v>111218.21240391953</v>
      </c>
      <c r="T19" s="1">
        <v>113657.10035715211</v>
      </c>
      <c r="U19" s="1">
        <v>116090.93789158127</v>
      </c>
      <c r="V19" s="1">
        <v>118551.49667098155</v>
      </c>
      <c r="W19" s="1">
        <v>121061.65380412471</v>
      </c>
      <c r="X19" s="1">
        <v>123576.89995448364</v>
      </c>
      <c r="Y19" s="1">
        <v>126053.33083969446</v>
      </c>
      <c r="Z19" s="1">
        <v>128440.84714765492</v>
      </c>
      <c r="AA19">
        <v>148</v>
      </c>
      <c r="AB19">
        <v>186</v>
      </c>
      <c r="AC19">
        <v>209</v>
      </c>
      <c r="AD19">
        <v>210</v>
      </c>
      <c r="AE19">
        <v>249</v>
      </c>
      <c r="AF19">
        <v>136</v>
      </c>
      <c r="AG19">
        <v>191</v>
      </c>
      <c r="AH19">
        <v>209</v>
      </c>
      <c r="AI19">
        <v>5168</v>
      </c>
      <c r="AJ19">
        <v>5101</v>
      </c>
      <c r="AK19">
        <v>5918</v>
      </c>
      <c r="AL19">
        <v>6483</v>
      </c>
      <c r="AM19">
        <v>6797</v>
      </c>
      <c r="AN19">
        <v>5982</v>
      </c>
      <c r="AO19">
        <v>6316</v>
      </c>
      <c r="AP19">
        <v>3692</v>
      </c>
      <c r="AQ19">
        <f t="shared" si="27"/>
        <v>5316</v>
      </c>
      <c r="AR19">
        <f t="shared" si="28"/>
        <v>5287</v>
      </c>
      <c r="AS19">
        <f t="shared" si="29"/>
        <v>6127</v>
      </c>
      <c r="AT19">
        <f t="shared" si="30"/>
        <v>6693</v>
      </c>
      <c r="AU19">
        <f t="shared" si="31"/>
        <v>7046</v>
      </c>
      <c r="AV19">
        <f t="shared" si="32"/>
        <v>6118</v>
      </c>
      <c r="AW19">
        <f t="shared" si="33"/>
        <v>6507</v>
      </c>
      <c r="AX19">
        <f t="shared" si="34"/>
        <v>3901</v>
      </c>
      <c r="AY19" s="3">
        <f t="shared" si="3"/>
        <v>2.4995985656002291</v>
      </c>
      <c r="AZ19" s="3">
        <f t="shared" si="4"/>
        <v>3.0874552648020446</v>
      </c>
      <c r="BA19" s="3">
        <f t="shared" si="5"/>
        <v>3.4068545888172674</v>
      </c>
      <c r="BB19" s="3">
        <f t="shared" si="6"/>
        <v>3.3567499647104886</v>
      </c>
      <c r="BC19" s="3">
        <f t="shared" si="7"/>
        <v>3.8995235630547898</v>
      </c>
      <c r="BD19" s="3">
        <f t="shared" si="8"/>
        <v>2.0870481231552098</v>
      </c>
      <c r="BE19" s="3">
        <f t="shared" si="9"/>
        <v>2.8750512302025357</v>
      </c>
      <c r="BF19" s="3">
        <f t="shared" si="10"/>
        <v>3.0920180313833976</v>
      </c>
      <c r="BG19" s="4">
        <f t="shared" si="11"/>
        <v>99.367980973101439</v>
      </c>
      <c r="BH19" s="4">
        <f t="shared" si="12"/>
        <v>95.500536505253493</v>
      </c>
      <c r="BI19" s="4">
        <f t="shared" si="13"/>
        <v>108.10311497779828</v>
      </c>
      <c r="BJ19" s="4">
        <f t="shared" si="14"/>
        <v>115.78649956967111</v>
      </c>
      <c r="BK19" s="4">
        <f t="shared" si="15"/>
        <v>118.81267867072481</v>
      </c>
      <c r="BL19" s="4">
        <f t="shared" si="16"/>
        <v>102.40854650228988</v>
      </c>
      <c r="BM19" s="4">
        <f t="shared" si="17"/>
        <v>105.93808099287558</v>
      </c>
      <c r="BN19" s="4">
        <f t="shared" si="18"/>
        <v>60.676329827914522</v>
      </c>
      <c r="BO19" s="3">
        <f t="shared" si="19"/>
        <v>47.797927022001431</v>
      </c>
      <c r="BP19" s="3">
        <f t="shared" si="20"/>
        <v>46.517111411309237</v>
      </c>
      <c r="BQ19" s="3">
        <f t="shared" si="21"/>
        <v>52.777590665363384</v>
      </c>
      <c r="BR19" s="3">
        <f t="shared" si="22"/>
        <v>56.456478306429339</v>
      </c>
      <c r="BS19" s="3">
        <f t="shared" si="23"/>
        <v>58.201749097202025</v>
      </c>
      <c r="BT19" s="3">
        <f t="shared" si="24"/>
        <v>49.507634535689178</v>
      </c>
      <c r="BU19" s="3">
        <f t="shared" si="25"/>
        <v>51.62100800236</v>
      </c>
      <c r="BV19" s="3">
        <f t="shared" si="26"/>
        <v>30.371957882802121</v>
      </c>
    </row>
    <row r="20" spans="1:74" x14ac:dyDescent="0.25">
      <c r="A20" t="s">
        <v>15</v>
      </c>
      <c r="B20" s="1" t="s">
        <v>35</v>
      </c>
      <c r="C20" s="1">
        <v>20536.032881120624</v>
      </c>
      <c r="D20" s="1">
        <v>20745.804453661131</v>
      </c>
      <c r="E20" s="1">
        <v>20987.588072950082</v>
      </c>
      <c r="F20" s="1">
        <v>21280.805885321442</v>
      </c>
      <c r="G20" s="1">
        <v>21610.124905530334</v>
      </c>
      <c r="H20" s="1">
        <v>21955.183859562723</v>
      </c>
      <c r="I20" s="1">
        <v>22298.186868173121</v>
      </c>
      <c r="J20" s="1">
        <v>22616.942833026253</v>
      </c>
      <c r="K20" s="1">
        <v>18038.529948456926</v>
      </c>
      <c r="L20" s="1">
        <v>18393.633196886589</v>
      </c>
      <c r="M20" s="1">
        <v>18728.65525469583</v>
      </c>
      <c r="N20" s="1">
        <v>19046.091461685035</v>
      </c>
      <c r="O20" s="1">
        <v>19360.829551669201</v>
      </c>
      <c r="P20" s="1">
        <v>19680.713521021848</v>
      </c>
      <c r="Q20" s="1">
        <v>20011.138180498983</v>
      </c>
      <c r="R20" s="1">
        <v>20359.730313019805</v>
      </c>
      <c r="S20" s="1">
        <v>38574.562829577553</v>
      </c>
      <c r="T20" s="1">
        <v>39139.437650547719</v>
      </c>
      <c r="U20" s="1">
        <v>39716.243327645912</v>
      </c>
      <c r="V20" s="1">
        <v>40326.897347006481</v>
      </c>
      <c r="W20" s="1">
        <v>40970.954457199536</v>
      </c>
      <c r="X20" s="1">
        <v>41635.897380584574</v>
      </c>
      <c r="Y20" s="1">
        <v>42309.325048672108</v>
      </c>
      <c r="Z20" s="1">
        <v>42976.673146046058</v>
      </c>
      <c r="AA20">
        <v>54</v>
      </c>
      <c r="AB20">
        <v>63</v>
      </c>
      <c r="AC20">
        <v>78</v>
      </c>
      <c r="AD20">
        <v>80</v>
      </c>
      <c r="AE20">
        <v>92</v>
      </c>
      <c r="AF20">
        <v>59</v>
      </c>
      <c r="AG20">
        <v>69</v>
      </c>
      <c r="AH20">
        <v>35</v>
      </c>
      <c r="AI20">
        <v>1509</v>
      </c>
      <c r="AJ20">
        <v>1692</v>
      </c>
      <c r="AK20">
        <v>1843</v>
      </c>
      <c r="AL20">
        <v>2047</v>
      </c>
      <c r="AM20">
        <v>2207</v>
      </c>
      <c r="AN20">
        <v>2009</v>
      </c>
      <c r="AO20">
        <v>1984</v>
      </c>
      <c r="AP20">
        <v>661</v>
      </c>
      <c r="AQ20">
        <f t="shared" si="27"/>
        <v>1563</v>
      </c>
      <c r="AR20">
        <f t="shared" si="28"/>
        <v>1755</v>
      </c>
      <c r="AS20">
        <f t="shared" si="29"/>
        <v>1921</v>
      </c>
      <c r="AT20">
        <f t="shared" si="30"/>
        <v>2127</v>
      </c>
      <c r="AU20">
        <f t="shared" si="31"/>
        <v>2299</v>
      </c>
      <c r="AV20">
        <f t="shared" si="32"/>
        <v>2068</v>
      </c>
      <c r="AW20">
        <f t="shared" si="33"/>
        <v>2053</v>
      </c>
      <c r="AX20">
        <f t="shared" si="34"/>
        <v>696</v>
      </c>
      <c r="AY20" s="3">
        <f t="shared" si="3"/>
        <v>2.6295244223943457</v>
      </c>
      <c r="AZ20" s="3">
        <f t="shared" si="4"/>
        <v>3.0367585957305225</v>
      </c>
      <c r="BA20" s="3">
        <f t="shared" si="5"/>
        <v>3.7164823194014627</v>
      </c>
      <c r="BB20" s="3">
        <f t="shared" si="6"/>
        <v>3.7592561311402433</v>
      </c>
      <c r="BC20" s="3">
        <f t="shared" si="7"/>
        <v>4.2572636855262189</v>
      </c>
      <c r="BD20" s="3">
        <f t="shared" si="8"/>
        <v>2.6872924580088253</v>
      </c>
      <c r="BE20" s="3">
        <f t="shared" si="9"/>
        <v>3.0944219997763942</v>
      </c>
      <c r="BF20" s="3">
        <f t="shared" si="10"/>
        <v>1.5475124228059445</v>
      </c>
      <c r="BG20" s="4">
        <f t="shared" si="11"/>
        <v>83.654266966975584</v>
      </c>
      <c r="BH20" s="4">
        <f t="shared" si="12"/>
        <v>91.988351724138838</v>
      </c>
      <c r="BI20" s="4">
        <f t="shared" si="13"/>
        <v>98.405356654632484</v>
      </c>
      <c r="BJ20" s="4">
        <f t="shared" si="14"/>
        <v>107.47611939793231</v>
      </c>
      <c r="BK20" s="4">
        <f t="shared" si="15"/>
        <v>113.99304942539111</v>
      </c>
      <c r="BL20" s="4">
        <f t="shared" si="16"/>
        <v>102.07963231892469</v>
      </c>
      <c r="BM20" s="4">
        <f t="shared" si="17"/>
        <v>99.144785374248443</v>
      </c>
      <c r="BN20" s="4">
        <f t="shared" si="18"/>
        <v>32.466048903275421</v>
      </c>
      <c r="BO20" s="3">
        <f t="shared" si="19"/>
        <v>40.518929712964862</v>
      </c>
      <c r="BP20" s="3">
        <f t="shared" si="20"/>
        <v>44.839683586395125</v>
      </c>
      <c r="BQ20" s="3">
        <f t="shared" si="21"/>
        <v>48.368119415332998</v>
      </c>
      <c r="BR20" s="3">
        <f t="shared" si="22"/>
        <v>52.743953537945316</v>
      </c>
      <c r="BS20" s="3">
        <f t="shared" si="23"/>
        <v>56.112922690186757</v>
      </c>
      <c r="BT20" s="3">
        <f t="shared" si="24"/>
        <v>49.668678474655344</v>
      </c>
      <c r="BU20" s="3">
        <f t="shared" si="25"/>
        <v>48.523581920492823</v>
      </c>
      <c r="BV20" s="3">
        <f t="shared" si="26"/>
        <v>16.19483196465228</v>
      </c>
    </row>
    <row r="21" spans="1:74" x14ac:dyDescent="0.25">
      <c r="A21" t="s">
        <v>44</v>
      </c>
      <c r="B21" s="1" t="s">
        <v>36</v>
      </c>
      <c r="C21" s="1">
        <v>24880.457384365796</v>
      </c>
      <c r="D21" s="1">
        <v>25524.910244346935</v>
      </c>
      <c r="E21" s="1">
        <v>26187.450564981915</v>
      </c>
      <c r="F21" s="1">
        <v>26881.696402636928</v>
      </c>
      <c r="G21" s="1">
        <v>27598.707953441091</v>
      </c>
      <c r="H21" s="1">
        <v>28318.474592282353</v>
      </c>
      <c r="I21" s="1">
        <v>29023.520365632707</v>
      </c>
      <c r="J21" s="1">
        <v>29690.024193931968</v>
      </c>
      <c r="K21" s="1">
        <v>21854.604453413693</v>
      </c>
      <c r="L21" s="1">
        <v>22630.881220666077</v>
      </c>
      <c r="M21" s="1">
        <v>23368.846954980083</v>
      </c>
      <c r="N21" s="1">
        <v>24058.82799217775</v>
      </c>
      <c r="O21" s="1">
        <v>24726.089408031443</v>
      </c>
      <c r="P21" s="1">
        <v>25384.792464869162</v>
      </c>
      <c r="Q21" s="1">
        <v>26046.677245771352</v>
      </c>
      <c r="R21" s="1">
        <v>26726.905136480185</v>
      </c>
      <c r="S21" s="1">
        <v>46735.061837779489</v>
      </c>
      <c r="T21" s="1">
        <v>48155.791465013011</v>
      </c>
      <c r="U21" s="1">
        <v>49556.297519961998</v>
      </c>
      <c r="V21" s="1">
        <v>50940.524394814682</v>
      </c>
      <c r="W21" s="1">
        <v>52324.797361472534</v>
      </c>
      <c r="X21" s="1">
        <v>53703.267057151519</v>
      </c>
      <c r="Y21" s="1">
        <v>55070.197611404059</v>
      </c>
      <c r="Z21" s="1">
        <v>56416.929330412153</v>
      </c>
      <c r="AA21">
        <v>26</v>
      </c>
      <c r="AB21">
        <v>34</v>
      </c>
      <c r="AC21">
        <v>30</v>
      </c>
      <c r="AD21">
        <v>39</v>
      </c>
      <c r="AE21">
        <v>41</v>
      </c>
      <c r="AF21">
        <v>31</v>
      </c>
      <c r="AG21">
        <v>32</v>
      </c>
      <c r="AH21">
        <v>35</v>
      </c>
      <c r="AI21">
        <v>1116</v>
      </c>
      <c r="AJ21">
        <v>1309</v>
      </c>
      <c r="AK21">
        <v>1468</v>
      </c>
      <c r="AL21">
        <v>1499</v>
      </c>
      <c r="AM21">
        <v>1773</v>
      </c>
      <c r="AN21">
        <v>1483</v>
      </c>
      <c r="AO21">
        <v>1624</v>
      </c>
      <c r="AP21">
        <v>1020</v>
      </c>
      <c r="AQ21">
        <f t="shared" si="27"/>
        <v>1142</v>
      </c>
      <c r="AR21">
        <f t="shared" si="28"/>
        <v>1343</v>
      </c>
      <c r="AS21">
        <f t="shared" si="29"/>
        <v>1498</v>
      </c>
      <c r="AT21">
        <f t="shared" si="30"/>
        <v>1538</v>
      </c>
      <c r="AU21">
        <f t="shared" si="31"/>
        <v>1814</v>
      </c>
      <c r="AV21">
        <f t="shared" si="32"/>
        <v>1514</v>
      </c>
      <c r="AW21">
        <f t="shared" si="33"/>
        <v>1656</v>
      </c>
      <c r="AX21">
        <f t="shared" si="34"/>
        <v>1055</v>
      </c>
      <c r="AY21" s="3">
        <f t="shared" si="3"/>
        <v>1.0449968663493177</v>
      </c>
      <c r="AZ21" s="3">
        <f t="shared" si="4"/>
        <v>1.3320321080278847</v>
      </c>
      <c r="BA21" s="3">
        <f t="shared" si="5"/>
        <v>1.1455868880996098</v>
      </c>
      <c r="BB21" s="3">
        <f t="shared" si="6"/>
        <v>1.4508012967579806</v>
      </c>
      <c r="BC21" s="3">
        <f t="shared" si="7"/>
        <v>1.4855767911007587</v>
      </c>
      <c r="BD21" s="3">
        <f t="shared" si="8"/>
        <v>1.0946917320344807</v>
      </c>
      <c r="BE21" s="3">
        <f t="shared" si="9"/>
        <v>1.1025540526052726</v>
      </c>
      <c r="BF21" s="3">
        <f t="shared" si="10"/>
        <v>1.1788471363776554</v>
      </c>
      <c r="BG21" s="4">
        <f t="shared" si="11"/>
        <v>51.064753991723727</v>
      </c>
      <c r="BH21" s="4">
        <f t="shared" si="12"/>
        <v>57.841318119095021</v>
      </c>
      <c r="BI21" s="4">
        <f t="shared" si="13"/>
        <v>62.818674914859585</v>
      </c>
      <c r="BJ21" s="4">
        <f t="shared" si="14"/>
        <v>62.305611914569162</v>
      </c>
      <c r="BK21" s="4">
        <f t="shared" si="15"/>
        <v>71.705637342882866</v>
      </c>
      <c r="BL21" s="4">
        <f t="shared" si="16"/>
        <v>58.420804584176601</v>
      </c>
      <c r="BM21" s="4">
        <f t="shared" si="17"/>
        <v>62.34960354736436</v>
      </c>
      <c r="BN21" s="4">
        <f t="shared" si="18"/>
        <v>38.163790187879925</v>
      </c>
      <c r="BO21" s="3">
        <f t="shared" si="19"/>
        <v>24.435615469258565</v>
      </c>
      <c r="BP21" s="3">
        <f t="shared" si="20"/>
        <v>27.88864971673739</v>
      </c>
      <c r="BQ21" s="3">
        <f t="shared" si="21"/>
        <v>30.228246962892733</v>
      </c>
      <c r="BR21" s="3">
        <f t="shared" si="22"/>
        <v>30.19207238778554</v>
      </c>
      <c r="BS21" s="3">
        <f t="shared" si="23"/>
        <v>34.668075013620083</v>
      </c>
      <c r="BT21" s="3">
        <f t="shared" si="24"/>
        <v>28.191953357116748</v>
      </c>
      <c r="BU21" s="3">
        <f t="shared" si="25"/>
        <v>30.070711052924782</v>
      </c>
      <c r="BV21" s="3">
        <f t="shared" si="26"/>
        <v>18.700060647066994</v>
      </c>
    </row>
    <row r="22" spans="1:74" x14ac:dyDescent="0.25">
      <c r="A22" t="s">
        <v>43</v>
      </c>
      <c r="B22" s="1" t="s">
        <v>37</v>
      </c>
      <c r="C22" s="1">
        <v>29498.887118163417</v>
      </c>
      <c r="D22" s="1">
        <v>30026.68987141726</v>
      </c>
      <c r="E22" s="1">
        <v>30586.309123172763</v>
      </c>
      <c r="F22" s="1">
        <v>31194.866852184503</v>
      </c>
      <c r="G22" s="1">
        <v>31839.441521303914</v>
      </c>
      <c r="H22" s="1">
        <v>32493.954592331957</v>
      </c>
      <c r="I22" s="1">
        <v>33135.704493304707</v>
      </c>
      <c r="J22" s="1">
        <v>33735.135779619108</v>
      </c>
      <c r="K22" s="1">
        <v>25911.360865434301</v>
      </c>
      <c r="L22" s="1">
        <v>26622.24648097709</v>
      </c>
      <c r="M22" s="1">
        <v>27294.248252364352</v>
      </c>
      <c r="N22" s="1">
        <v>27919.068967759555</v>
      </c>
      <c r="O22" s="1">
        <v>28525.425142570512</v>
      </c>
      <c r="P22" s="1">
        <v>29127.70922746052</v>
      </c>
      <c r="Q22" s="1">
        <v>29737.088725816546</v>
      </c>
      <c r="R22" s="1">
        <v>30368.3071411048</v>
      </c>
      <c r="S22" s="1">
        <v>55410.247983597714</v>
      </c>
      <c r="T22" s="1">
        <v>56648.936352394347</v>
      </c>
      <c r="U22" s="1">
        <v>57880.557375537115</v>
      </c>
      <c r="V22" s="1">
        <v>59113.935819944061</v>
      </c>
      <c r="W22" s="1">
        <v>60364.866663874425</v>
      </c>
      <c r="X22" s="1">
        <v>61621.663819792477</v>
      </c>
      <c r="Y22" s="1">
        <v>62872.793219121253</v>
      </c>
      <c r="Z22" s="1">
        <v>64103.442920723908</v>
      </c>
      <c r="AA22">
        <v>59</v>
      </c>
      <c r="AB22">
        <v>80</v>
      </c>
      <c r="AC22">
        <v>100</v>
      </c>
      <c r="AD22">
        <v>111</v>
      </c>
      <c r="AE22">
        <v>113</v>
      </c>
      <c r="AF22">
        <v>70</v>
      </c>
      <c r="AG22">
        <v>84</v>
      </c>
      <c r="AH22">
        <v>68</v>
      </c>
      <c r="AI22">
        <v>1856</v>
      </c>
      <c r="AJ22">
        <v>2399</v>
      </c>
      <c r="AK22">
        <v>2533</v>
      </c>
      <c r="AL22">
        <v>2937</v>
      </c>
      <c r="AM22">
        <v>3097</v>
      </c>
      <c r="AN22">
        <v>2711</v>
      </c>
      <c r="AO22">
        <v>2955</v>
      </c>
      <c r="AP22">
        <v>875</v>
      </c>
      <c r="AQ22">
        <f t="shared" si="27"/>
        <v>1915</v>
      </c>
      <c r="AR22">
        <f t="shared" si="28"/>
        <v>2479</v>
      </c>
      <c r="AS22">
        <f t="shared" si="29"/>
        <v>2633</v>
      </c>
      <c r="AT22">
        <f t="shared" si="30"/>
        <v>3048</v>
      </c>
      <c r="AU22">
        <f t="shared" si="31"/>
        <v>3210</v>
      </c>
      <c r="AV22">
        <f t="shared" si="32"/>
        <v>2781</v>
      </c>
      <c r="AW22">
        <f t="shared" si="33"/>
        <v>3039</v>
      </c>
      <c r="AX22">
        <f t="shared" si="34"/>
        <v>943</v>
      </c>
      <c r="AY22" s="3">
        <f t="shared" si="3"/>
        <v>2.0000754524624691</v>
      </c>
      <c r="AZ22" s="3">
        <f t="shared" si="4"/>
        <v>2.6642963424400934</v>
      </c>
      <c r="BA22" s="3">
        <f t="shared" si="5"/>
        <v>3.2694366488383562</v>
      </c>
      <c r="BB22" s="3">
        <f t="shared" si="6"/>
        <v>3.5582777296652233</v>
      </c>
      <c r="BC22" s="3">
        <f t="shared" si="7"/>
        <v>3.5490572259061515</v>
      </c>
      <c r="BD22" s="3">
        <f t="shared" si="8"/>
        <v>2.1542468707862006</v>
      </c>
      <c r="BE22" s="3">
        <f t="shared" si="9"/>
        <v>2.5350298502623585</v>
      </c>
      <c r="BF22" s="3">
        <f t="shared" si="10"/>
        <v>2.0157025732524789</v>
      </c>
      <c r="BG22" s="4">
        <f t="shared" si="11"/>
        <v>71.62881215073115</v>
      </c>
      <c r="BH22" s="4">
        <f t="shared" si="12"/>
        <v>90.112605700431928</v>
      </c>
      <c r="BI22" s="4">
        <f t="shared" si="13"/>
        <v>92.803435235868051</v>
      </c>
      <c r="BJ22" s="4">
        <f t="shared" si="14"/>
        <v>105.19691768345125</v>
      </c>
      <c r="BK22" s="4">
        <f t="shared" si="15"/>
        <v>108.56981042424947</v>
      </c>
      <c r="BL22" s="4">
        <f t="shared" si="16"/>
        <v>93.07288736060886</v>
      </c>
      <c r="BM22" s="4">
        <f t="shared" si="17"/>
        <v>99.37085729022921</v>
      </c>
      <c r="BN22" s="4">
        <f t="shared" si="18"/>
        <v>28.812933033585207</v>
      </c>
      <c r="BO22" s="3">
        <f t="shared" si="19"/>
        <v>34.560393964792745</v>
      </c>
      <c r="BP22" s="3">
        <f t="shared" si="20"/>
        <v>43.760751032975421</v>
      </c>
      <c r="BQ22" s="3">
        <f t="shared" si="21"/>
        <v>45.490232288482112</v>
      </c>
      <c r="BR22" s="3">
        <f t="shared" si="22"/>
        <v>51.561445837136354</v>
      </c>
      <c r="BS22" s="3">
        <f t="shared" si="23"/>
        <v>53.176627025021432</v>
      </c>
      <c r="BT22" s="3">
        <f t="shared" si="24"/>
        <v>45.130232252942854</v>
      </c>
      <c r="BU22" s="3">
        <f t="shared" si="25"/>
        <v>48.335692505478839</v>
      </c>
      <c r="BV22" s="3">
        <f t="shared" si="26"/>
        <v>14.710598324121198</v>
      </c>
    </row>
    <row r="23" spans="1:74" x14ac:dyDescent="0.25">
      <c r="A23" t="s">
        <v>45</v>
      </c>
      <c r="B23" s="1" t="s">
        <v>38</v>
      </c>
      <c r="C23" s="1">
        <v>28316.148382140225</v>
      </c>
      <c r="D23" s="1">
        <v>29055.984215421882</v>
      </c>
      <c r="E23" s="1">
        <v>29821.839267642867</v>
      </c>
      <c r="F23" s="1">
        <v>30631.042955188823</v>
      </c>
      <c r="G23" s="1">
        <v>31474.150902408208</v>
      </c>
      <c r="H23" s="1">
        <v>32325.475551051648</v>
      </c>
      <c r="I23" s="1">
        <v>33162.19884376476</v>
      </c>
      <c r="J23" s="1">
        <v>33954.228772182178</v>
      </c>
      <c r="K23" s="1">
        <v>24872.461666428437</v>
      </c>
      <c r="L23" s="1">
        <v>25761.599991302337</v>
      </c>
      <c r="M23" s="1">
        <v>26612.05969753562</v>
      </c>
      <c r="N23" s="1">
        <v>27414.45266853047</v>
      </c>
      <c r="O23" s="1">
        <v>28198.155890764672</v>
      </c>
      <c r="P23" s="1">
        <v>28976.683949469516</v>
      </c>
      <c r="Q23" s="1">
        <v>29760.865641455166</v>
      </c>
      <c r="R23" s="1">
        <v>30565.534249781169</v>
      </c>
      <c r="S23" s="1">
        <v>53188.610048568662</v>
      </c>
      <c r="T23" s="1">
        <v>54817.584206724219</v>
      </c>
      <c r="U23" s="1">
        <v>56433.898965178487</v>
      </c>
      <c r="V23" s="1">
        <v>58045.495623719296</v>
      </c>
      <c r="W23" s="1">
        <v>59672.30679317288</v>
      </c>
      <c r="X23" s="1">
        <v>61302.159500521164</v>
      </c>
      <c r="Y23" s="1">
        <v>62923.064485219926</v>
      </c>
      <c r="Z23" s="1">
        <v>64519.763021963343</v>
      </c>
      <c r="AA23">
        <v>29</v>
      </c>
      <c r="AB23">
        <v>31</v>
      </c>
      <c r="AC23">
        <v>31</v>
      </c>
      <c r="AD23">
        <v>45</v>
      </c>
      <c r="AE23">
        <v>55</v>
      </c>
      <c r="AF23">
        <v>36</v>
      </c>
      <c r="AG23">
        <v>29</v>
      </c>
      <c r="AH23">
        <v>60</v>
      </c>
      <c r="AI23">
        <v>1256</v>
      </c>
      <c r="AJ23">
        <v>1564</v>
      </c>
      <c r="AK23">
        <v>1840</v>
      </c>
      <c r="AL23">
        <v>2010</v>
      </c>
      <c r="AM23">
        <v>2189</v>
      </c>
      <c r="AN23">
        <v>1914</v>
      </c>
      <c r="AO23">
        <v>1856</v>
      </c>
      <c r="AP23">
        <v>1214</v>
      </c>
      <c r="AQ23">
        <f t="shared" si="27"/>
        <v>1285</v>
      </c>
      <c r="AR23">
        <f t="shared" si="28"/>
        <v>1595</v>
      </c>
      <c r="AS23">
        <f t="shared" si="29"/>
        <v>1871</v>
      </c>
      <c r="AT23">
        <f t="shared" si="30"/>
        <v>2055</v>
      </c>
      <c r="AU23">
        <f t="shared" si="31"/>
        <v>2244</v>
      </c>
      <c r="AV23">
        <f t="shared" si="32"/>
        <v>1950</v>
      </c>
      <c r="AW23">
        <f t="shared" si="33"/>
        <v>1885</v>
      </c>
      <c r="AX23">
        <f t="shared" si="34"/>
        <v>1274</v>
      </c>
      <c r="AY23" s="3">
        <f t="shared" si="3"/>
        <v>1.0241505874538748</v>
      </c>
      <c r="AZ23" s="3">
        <f t="shared" si="4"/>
        <v>1.0669058659367767</v>
      </c>
      <c r="BA23" s="3">
        <f t="shared" si="5"/>
        <v>1.0395066421552159</v>
      </c>
      <c r="BB23" s="3">
        <f t="shared" si="6"/>
        <v>1.4690978712619092</v>
      </c>
      <c r="BC23" s="3">
        <f t="shared" si="7"/>
        <v>1.7474657273690499</v>
      </c>
      <c r="BD23" s="3">
        <f t="shared" si="8"/>
        <v>1.1136727112690168</v>
      </c>
      <c r="BE23" s="3">
        <f t="shared" si="9"/>
        <v>0.87448966024919228</v>
      </c>
      <c r="BF23" s="3">
        <f t="shared" si="10"/>
        <v>1.7670847540838992</v>
      </c>
      <c r="BG23" s="4">
        <f t="shared" si="11"/>
        <v>50.497615268024873</v>
      </c>
      <c r="BH23" s="4">
        <f t="shared" si="12"/>
        <v>60.710514895349647</v>
      </c>
      <c r="BI23" s="4">
        <f t="shared" si="13"/>
        <v>69.141585465870236</v>
      </c>
      <c r="BJ23" s="4">
        <f t="shared" si="14"/>
        <v>73.3189906908962</v>
      </c>
      <c r="BK23" s="4">
        <f t="shared" si="15"/>
        <v>77.629189954117919</v>
      </c>
      <c r="BL23" s="4">
        <f t="shared" si="16"/>
        <v>66.053106812970583</v>
      </c>
      <c r="BM23" s="4">
        <f t="shared" si="17"/>
        <v>62.363777396807279</v>
      </c>
      <c r="BN23" s="4">
        <f t="shared" si="18"/>
        <v>39.717938187476356</v>
      </c>
      <c r="BO23" s="3">
        <f t="shared" si="19"/>
        <v>24.159307769588541</v>
      </c>
      <c r="BP23" s="3">
        <f t="shared" si="20"/>
        <v>29.096502939367923</v>
      </c>
      <c r="BQ23" s="3">
        <f t="shared" si="21"/>
        <v>33.153831904374826</v>
      </c>
      <c r="BR23" s="3">
        <f t="shared" si="22"/>
        <v>35.403263903913661</v>
      </c>
      <c r="BS23" s="3">
        <f t="shared" si="23"/>
        <v>37.605383813597378</v>
      </c>
      <c r="BT23" s="3">
        <f t="shared" si="24"/>
        <v>31.809646118313697</v>
      </c>
      <c r="BU23" s="3">
        <f t="shared" si="25"/>
        <v>29.957218635509559</v>
      </c>
      <c r="BV23" s="3">
        <f t="shared" si="26"/>
        <v>19.745887776530029</v>
      </c>
    </row>
    <row r="24" spans="1:74" x14ac:dyDescent="0.25">
      <c r="A24" t="s">
        <v>16</v>
      </c>
      <c r="B24" s="1" t="s">
        <v>39</v>
      </c>
      <c r="C24" s="1">
        <v>13939.49752083177</v>
      </c>
      <c r="D24" s="1">
        <v>14017.923366399426</v>
      </c>
      <c r="E24" s="1">
        <v>14123.766168508095</v>
      </c>
      <c r="F24" s="1">
        <v>14266.342471980222</v>
      </c>
      <c r="G24" s="1">
        <v>14435.564848853719</v>
      </c>
      <c r="H24" s="1">
        <v>14616.498522525813</v>
      </c>
      <c r="I24" s="1">
        <v>14796.057628079659</v>
      </c>
      <c r="J24" s="1">
        <v>14958.366796246797</v>
      </c>
      <c r="K24" s="1">
        <v>12244.236506220659</v>
      </c>
      <c r="L24" s="1">
        <v>12428.563141985756</v>
      </c>
      <c r="M24" s="1">
        <v>12603.59916291909</v>
      </c>
      <c r="N24" s="1">
        <v>12768.222454041375</v>
      </c>
      <c r="O24" s="1">
        <v>12933.035405510322</v>
      </c>
      <c r="P24" s="1">
        <v>13102.287001662986</v>
      </c>
      <c r="Q24" s="1">
        <v>13278.476652500412</v>
      </c>
      <c r="R24" s="1">
        <v>13465.494259909436</v>
      </c>
      <c r="S24" s="1">
        <v>26183.734027052429</v>
      </c>
      <c r="T24" s="1">
        <v>26446.486508385184</v>
      </c>
      <c r="U24" s="1">
        <v>26727.365331427187</v>
      </c>
      <c r="V24" s="1">
        <v>27034.564926021598</v>
      </c>
      <c r="W24" s="1">
        <v>27368.600254364042</v>
      </c>
      <c r="X24" s="1">
        <v>27718.785524188799</v>
      </c>
      <c r="Y24" s="1">
        <v>28074.534280580072</v>
      </c>
      <c r="Z24" s="1">
        <v>28423.861056156231</v>
      </c>
      <c r="AA24">
        <v>63</v>
      </c>
      <c r="AB24">
        <v>98</v>
      </c>
      <c r="AC24">
        <v>68</v>
      </c>
      <c r="AD24">
        <v>80</v>
      </c>
      <c r="AE24">
        <v>76</v>
      </c>
      <c r="AF24">
        <v>50</v>
      </c>
      <c r="AG24">
        <v>58</v>
      </c>
      <c r="AH24">
        <v>85</v>
      </c>
      <c r="AI24">
        <v>1169</v>
      </c>
      <c r="AJ24">
        <v>1139</v>
      </c>
      <c r="AK24">
        <v>1194</v>
      </c>
      <c r="AL24">
        <v>1381</v>
      </c>
      <c r="AM24">
        <v>1367</v>
      </c>
      <c r="AN24">
        <v>1189</v>
      </c>
      <c r="AO24">
        <v>1216</v>
      </c>
      <c r="AP24">
        <v>841</v>
      </c>
      <c r="AQ24">
        <f t="shared" si="27"/>
        <v>1232</v>
      </c>
      <c r="AR24">
        <f t="shared" si="28"/>
        <v>1237</v>
      </c>
      <c r="AS24">
        <f t="shared" si="29"/>
        <v>1262</v>
      </c>
      <c r="AT24">
        <f t="shared" si="30"/>
        <v>1461</v>
      </c>
      <c r="AU24">
        <f t="shared" si="31"/>
        <v>1443</v>
      </c>
      <c r="AV24">
        <f t="shared" si="32"/>
        <v>1239</v>
      </c>
      <c r="AW24">
        <f t="shared" si="33"/>
        <v>1274</v>
      </c>
      <c r="AX24">
        <f t="shared" si="34"/>
        <v>926</v>
      </c>
      <c r="AY24" s="3">
        <f t="shared" si="3"/>
        <v>4.5195316334645605</v>
      </c>
      <c r="AZ24" s="3">
        <f t="shared" si="4"/>
        <v>6.9910497752401248</v>
      </c>
      <c r="BA24" s="3">
        <f t="shared" si="5"/>
        <v>4.8145798499284345</v>
      </c>
      <c r="BB24" s="3">
        <f t="shared" si="6"/>
        <v>5.6076040622972441</v>
      </c>
      <c r="BC24" s="3">
        <f t="shared" si="7"/>
        <v>5.264774935775022</v>
      </c>
      <c r="BD24" s="3">
        <f t="shared" si="8"/>
        <v>3.420791916952195</v>
      </c>
      <c r="BE24" s="3">
        <f t="shared" si="9"/>
        <v>3.9199631048968588</v>
      </c>
      <c r="BF24" s="3">
        <f t="shared" si="10"/>
        <v>5.6824385414407237</v>
      </c>
      <c r="BG24" s="4">
        <f t="shared" si="11"/>
        <v>95.473490683236307</v>
      </c>
      <c r="BH24" s="4">
        <f t="shared" si="12"/>
        <v>91.643739263171</v>
      </c>
      <c r="BI24" s="4">
        <f t="shared" si="13"/>
        <v>94.734843957339919</v>
      </c>
      <c r="BJ24" s="4">
        <f t="shared" si="14"/>
        <v>108.15914313608221</v>
      </c>
      <c r="BK24" s="4">
        <f t="shared" si="15"/>
        <v>105.69831111863873</v>
      </c>
      <c r="BL24" s="4">
        <f t="shared" si="16"/>
        <v>90.747516051899041</v>
      </c>
      <c r="BM24" s="4">
        <f t="shared" si="17"/>
        <v>91.576769822539873</v>
      </c>
      <c r="BN24" s="4">
        <f t="shared" si="18"/>
        <v>62.455932457220939</v>
      </c>
      <c r="BO24" s="3">
        <f t="shared" si="19"/>
        <v>47.052112533954322</v>
      </c>
      <c r="BP24" s="3">
        <f t="shared" si="20"/>
        <v>46.773699016986392</v>
      </c>
      <c r="BQ24" s="3">
        <f t="shared" si="21"/>
        <v>47.217523476438068</v>
      </c>
      <c r="BR24" s="3">
        <f t="shared" si="22"/>
        <v>54.041927584110766</v>
      </c>
      <c r="BS24" s="3">
        <f t="shared" si="23"/>
        <v>52.724654771845969</v>
      </c>
      <c r="BT24" s="3">
        <f t="shared" si="24"/>
        <v>44.698928057969447</v>
      </c>
      <c r="BU24" s="3">
        <f t="shared" si="25"/>
        <v>45.379203347328932</v>
      </c>
      <c r="BV24" s="3">
        <f t="shared" si="26"/>
        <v>32.578262262488813</v>
      </c>
    </row>
  </sheetData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Guatemala Tasa mil hab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pdl</dc:creator>
  <cp:lastModifiedBy>esteban pdl</cp:lastModifiedBy>
  <dcterms:created xsi:type="dcterms:W3CDTF">2016-12-01T17:46:20Z</dcterms:created>
  <dcterms:modified xsi:type="dcterms:W3CDTF">2016-12-01T18:29:45Z</dcterms:modified>
</cp:coreProperties>
</file>